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420" windowHeight="9840"/>
  </bookViews>
  <sheets>
    <sheet name="改造" sheetId="2" r:id="rId1"/>
  </sheets>
  <definedNames>
    <definedName name="_xlnm.Print_Area" localSheetId="0">改造!$A$1:$L$62</definedName>
  </definedNames>
  <calcPr calcId="145621"/>
</workbook>
</file>

<file path=xl/calcChain.xml><?xml version="1.0" encoding="utf-8"?>
<calcChain xmlns="http://schemas.openxmlformats.org/spreadsheetml/2006/main">
  <c r="K61" i="2" l="1"/>
  <c r="K43" i="2"/>
  <c r="K30" i="2"/>
  <c r="K21" i="2"/>
  <c r="J6" i="2"/>
  <c r="K6" i="2" s="1"/>
  <c r="J60" i="2"/>
  <c r="K60" i="2" s="1"/>
  <c r="J59" i="2"/>
  <c r="K59" i="2" s="1"/>
  <c r="J58" i="2"/>
  <c r="K58" i="2" s="1"/>
  <c r="K57" i="2"/>
  <c r="J57" i="2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K46" i="2"/>
  <c r="J46" i="2"/>
  <c r="J45" i="2"/>
  <c r="K45" i="2" s="1"/>
  <c r="J42" i="2"/>
  <c r="K42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K33" i="2"/>
  <c r="J33" i="2"/>
  <c r="J32" i="2"/>
  <c r="K32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K62" i="2" l="1"/>
</calcChain>
</file>

<file path=xl/sharedStrings.xml><?xml version="1.0" encoding="utf-8"?>
<sst xmlns="http://schemas.openxmlformats.org/spreadsheetml/2006/main" count="263" uniqueCount="141">
  <si>
    <t>肇庆市中级人民法院审判楼一、二楼监控、对讲、门禁系统改造报价</t>
  </si>
  <si>
    <t>报价单位</t>
  </si>
  <si>
    <t>序号</t>
  </si>
  <si>
    <t>工程分部名称</t>
  </si>
  <si>
    <t>品牌</t>
  </si>
  <si>
    <t>型号</t>
  </si>
  <si>
    <t>单位</t>
  </si>
  <si>
    <t>数量</t>
  </si>
  <si>
    <t>人工单价</t>
  </si>
  <si>
    <t>材料单价</t>
  </si>
  <si>
    <t>综合单价</t>
  </si>
  <si>
    <t>小计</t>
  </si>
  <si>
    <t>配置说明</t>
  </si>
  <si>
    <t>一楼监控、对讲、门禁部分</t>
  </si>
  <si>
    <t>一、监控系统</t>
  </si>
  <si>
    <t xml:space="preserve"> </t>
  </si>
  <si>
    <t>前端设备</t>
  </si>
  <si>
    <t>全彩筒型摄像机</t>
  </si>
  <si>
    <t>海康威视</t>
  </si>
  <si>
    <t>DS-2CD2T2DPLW-I56</t>
  </si>
  <si>
    <t>台</t>
  </si>
  <si>
    <t xml:space="preserve">200万星光级1/2.7”CMOSICR红外阵列筒型网络摄像机最低照度: 彩色：0.002 Lux @（F1.2，AGC ON），0 Lux with IR红外距离: 最远可达50 
最大图像尺寸: 1920 × 1080视频压缩标准: 主码流：H.265/H.264网络存储: NAS（NFS，SMB/CIFS均支持）网络: 1个RJ45 10 M/100 M自适应以太网口
</t>
  </si>
  <si>
    <t>拾音半球摄像机</t>
  </si>
  <si>
    <t>DS-2CD212FDPLWV3-IS6</t>
  </si>
  <si>
    <t xml:space="preserve">200万 1/2.7" CMOS ICR星光级半球型网络摄像机、最低照度: 彩色：0.01 Lux 调节角度: 水平：0°~355°，垂直：0°~75°
焦距&amp;视场角: 补光灯类型: 红外灯补光距离: 最远可达30 m最大图像尺寸: 1920 × 1080网络: 1个RJ45 10 M/100 M自适应以太网口
音频: 1个内置麦克风；1路输入（Line in），1路输出（Line out）报警: 1路输入，1路输出（报警输出最大支持DC12 V，30 mA）
</t>
  </si>
  <si>
    <t>壁装枪机支架</t>
  </si>
  <si>
    <t>DS-1292ZJ</t>
  </si>
  <si>
    <t>只</t>
  </si>
  <si>
    <t>壁装支架/白色/铝合金/尺寸70×97.1×173.4mm</t>
  </si>
  <si>
    <t>电源适配器</t>
  </si>
  <si>
    <t>DS-2FA1220-DW</t>
  </si>
  <si>
    <t>个</t>
  </si>
  <si>
    <t>电源盒</t>
  </si>
  <si>
    <t>200*170*60</t>
  </si>
  <si>
    <t>中间设备</t>
  </si>
  <si>
    <t>硬盘录像机</t>
  </si>
  <si>
    <t>DS-8632N-I8</t>
  </si>
  <si>
    <t xml:space="preserve">2U标准机架式2个HDMI，2个VGA,HDMI+VGA组内同源8盘位，可满配8T硬盘2个千兆网口2个USB2.0接口、1个USB3.0接口1个eSATA接口支持RAID0、1、5、10，支持全局热备盘
报警IO：16进4出（可选配8出）软件性能：输入带宽：320M32路H.264、H.265混合接入最大支持16×1080P解码支持H.265、H.264解码
Smart 2.0/整机热备/ANR/智能检索/智能回放/车牌检索/人脸检索/热度图/客流量统计/分时段回放/超高倍速回放/双系统备份                </t>
  </si>
  <si>
    <t>监控专用硬盘</t>
  </si>
  <si>
    <t>8T</t>
  </si>
  <si>
    <t>块</t>
  </si>
  <si>
    <t>存储90天</t>
  </si>
  <si>
    <t>48口千兆交换机</t>
  </si>
  <si>
    <t>DS-3E3552-H</t>
  </si>
  <si>
    <t>机架式，48个千兆电口，4个千兆光口，交换容量336Gbps，包转发率132Mpps，1U高度，19英寸宽，工作温度：0℃～45℃，满负荷功耗44W；支持RIP/OSPF/VRRP，IPv6，VLAN，流量控制，ACL，QoS，端口镜像，环网RRPP/ERPS、支持SNMP V1/V2c/V3网管。</t>
  </si>
  <si>
    <t>HDMI线</t>
  </si>
  <si>
    <t>绿联</t>
  </si>
  <si>
    <t>HDMI-20M</t>
  </si>
  <si>
    <t>条</t>
  </si>
  <si>
    <t>线路设备</t>
  </si>
  <si>
    <t>旧线\设备拆除</t>
  </si>
  <si>
    <t>点</t>
  </si>
  <si>
    <t>六类线缆</t>
  </si>
  <si>
    <t>富力联讯</t>
  </si>
  <si>
    <t>EC6-305</t>
  </si>
  <si>
    <t>箱</t>
  </si>
  <si>
    <t>六类非屏蔽0.55A</t>
  </si>
  <si>
    <t>安装线缆-支电源线</t>
  </si>
  <si>
    <t>RVV 2*0.75mm²</t>
  </si>
  <si>
    <t>卷</t>
  </si>
  <si>
    <t>护套电源线</t>
  </si>
  <si>
    <t>管材-PVC线管</t>
  </si>
  <si>
    <t>联塑</t>
  </si>
  <si>
    <t>PVC-20</t>
  </si>
  <si>
    <t>米</t>
  </si>
  <si>
    <t>网络跳线</t>
  </si>
  <si>
    <t>CAT65</t>
  </si>
  <si>
    <t>3米</t>
  </si>
  <si>
    <t>水晶头</t>
  </si>
  <si>
    <t>普联</t>
  </si>
  <si>
    <t>RJ45</t>
  </si>
  <si>
    <t>盒</t>
  </si>
  <si>
    <t xml:space="preserve">二、对讲系统 </t>
  </si>
  <si>
    <t>设备</t>
  </si>
  <si>
    <t>对讲主机</t>
  </si>
  <si>
    <t>DS-KM95QL-WP03</t>
  </si>
  <si>
    <t>200W高清摄像头（宽动态，120度超广角）；采用红外补光 ；支持与管理机等双向语音对讲；支持报警功能，设备自带防拆报警功能，可通过报警输入接口外接报警器</t>
  </si>
  <si>
    <t>对讲分机</t>
  </si>
  <si>
    <t>DS-KV81QL-WM23</t>
  </si>
  <si>
    <t>显示屏：10.1寸IPS彩色触摸屏；摄像头：CMOS 200W像素，可开关；显示屏分辨率：1280*800；操作方式：电容式触摸屏、触摸按键；支持拓展最大128G TF卡；
外形尺寸：292mm(长)*166mm(宽)*31mm(厚).</t>
  </si>
  <si>
    <t>对讲分机电源</t>
  </si>
  <si>
    <t>DS-12V5A</t>
  </si>
  <si>
    <t>24口千兆交换机</t>
  </si>
  <si>
    <t>DS-3E2524-H</t>
  </si>
  <si>
    <t>24口千兆全网管二层交换机机架式24个千兆电口交换容量256Gbps包转发率42Mpps1U高度19英寸宽支持220v交流满负荷功耗23W；支持VLAN流量控制ACLQOS支持SNMP V1/V2c/V3网管。</t>
  </si>
  <si>
    <t>辅线</t>
  </si>
  <si>
    <t>主干电源线</t>
  </si>
  <si>
    <t>RVV2*1.0</t>
  </si>
  <si>
    <t>分支电源线</t>
  </si>
  <si>
    <t>RVV2*0.75</t>
  </si>
  <si>
    <t>六类网线</t>
  </si>
  <si>
    <t>三、门禁系统</t>
  </si>
  <si>
    <t>门禁管理系统主机</t>
  </si>
  <si>
    <t>iVMS-4200P/W-V2</t>
  </si>
  <si>
    <t>AB门门禁控制器</t>
  </si>
  <si>
    <t>DS-K2604</t>
  </si>
  <si>
    <t>四门门禁控制器  处理器：32位处理器  管控门数：4门 通讯方式：上行TCP/IP、RS485 读卡器接口：RS485和Wiegand双通讯接口 存储容量：10万张卡和30万记录存储
工作电压：自带机箱和供电电源（AC220V输入），工作电压DC 12V，功耗≤4W（不带负载）</t>
  </si>
  <si>
    <t>DS-K2601</t>
  </si>
  <si>
    <t>但们处理器处理器：32位处理器 管控门数：1门通讯方式：上行TCP/IP、RS485读卡器接口：RS485和Wiegand双通讯接口存储容量：10万张卡和30万记录存储
工作电压：自带机箱和供电电源（AC220V输入），工作电压DC 12V，功耗≤4W（不带负载）</t>
  </si>
  <si>
    <t>门禁电源</t>
  </si>
  <si>
    <t>标准电压 12V额定容量 5.0Ah重量约 2.13Kg</t>
  </si>
  <si>
    <t>读卡器</t>
  </si>
  <si>
    <t>DS-K1108AM</t>
  </si>
  <si>
    <t>读卡频率：13.56MHz按键方式：物理按键可识别卡：Mifare卡号、Mifare卡内容、CPU卡号通讯方式：RS485+Wiegand工作电压：DC 12V功耗：≤2W外型尺寸：123mm(高)x88mm(宽)x21mm(厚)</t>
  </si>
  <si>
    <t>发卡器</t>
  </si>
  <si>
    <t>DS-K1F100-D8E</t>
  </si>
  <si>
    <t>支持发卡类型：ID卡、Mifare卡、二三代身份证卡（序列号）、普通CPU卡、国密CPU卡；USB2.0接口；具有2个Sim卡尺寸的PSAM卡座；工作电压：DC 5V；尺寸：117*67.5*14.3mm</t>
  </si>
  <si>
    <t>警灯</t>
  </si>
  <si>
    <t>DS-PS1-R</t>
  </si>
  <si>
    <t>警号（红白色）；报警音量: 105dB at 30cm防护等级：IP54，室外防水 警声音输出，实现声光报警模式和光闪模式切换尺寸(宽x高x深)：140*134*33mm</t>
  </si>
  <si>
    <t>单门明装带信号</t>
  </si>
  <si>
    <t>德恩</t>
  </si>
  <si>
    <t>DN-260KG-2</t>
  </si>
  <si>
    <t>把</t>
  </si>
  <si>
    <t>双门明装带信号</t>
  </si>
  <si>
    <t>电源线</t>
  </si>
  <si>
    <t>凌宇</t>
  </si>
  <si>
    <t>二楼监控部分</t>
  </si>
  <si>
    <t>全彩球型摄像机</t>
  </si>
  <si>
    <t xml:space="preserve">DS-2DC7223IW-AE </t>
  </si>
  <si>
    <t>光学变倍：23倍7寸红外星光球机 200万传感器类型：1/2.8＂ progressive scan CMOS最低照度：彩色：0.005Lux @ (F1.6，AGC ON)；黑白：0.001Lux @(F1.6，AGC ON) ；0 Lux with IR</t>
  </si>
  <si>
    <t>全彩半球摄像机</t>
  </si>
  <si>
    <t>DS-2CD232DP-LW7</t>
  </si>
  <si>
    <t>200万1/1.8"CMOS 全彩半球型网络摄像机最低照度:彩色：0.0005 Lux@（F1.0，AGC ON），0 Lux with Light镜头:2.8 mm，水平视场角：101.7°，垂直视场角：50.9°，对角线视场角：125.2°调节角度:水平：0~360°，垂直：0~75°，旋转：0~360°视频压缩标准:H.265/H.264/MJPEG最大图像尺寸:2560 × 1440存储功能:NAS（NFS，SMB/CIFS均支持）防护等级:IP67补光照射距离:最远可达30 m</t>
  </si>
  <si>
    <t>球机电源</t>
  </si>
  <si>
    <t>12V-3A</t>
  </si>
  <si>
    <t>球机壁装支架</t>
  </si>
  <si>
    <t>DS-1602ZJ</t>
  </si>
  <si>
    <t>千兆单纤光模块</t>
  </si>
  <si>
    <t>HK-SFP-1.25G-20-1301</t>
  </si>
  <si>
    <t>千兆20公里单模发送端模块1.25GRX1550nm/1.25GLC20km0～70℃</t>
  </si>
  <si>
    <t>单模单芯跳纤</t>
  </si>
  <si>
    <t>3米，LC-SC</t>
  </si>
  <si>
    <t>安装线缆-干电源线</t>
  </si>
  <si>
    <t>RVV 2*1.0mm²</t>
  </si>
  <si>
    <t>CAT6</t>
  </si>
  <si>
    <t xml:space="preserve"> </t>
    <phoneticPr fontId="37" type="noConversion"/>
  </si>
  <si>
    <t>联系人</t>
    <phoneticPr fontId="37" type="noConversion"/>
  </si>
  <si>
    <t>联系电话</t>
    <phoneticPr fontId="37" type="noConversion"/>
  </si>
  <si>
    <t>合   计</t>
    <phoneticPr fontId="37" type="noConversion"/>
  </si>
  <si>
    <t xml:space="preserve">       总  计：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</si>
</sst>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_-\¥* #,##0.00_-;\-\¥* #,##0.00_-;_-\¥* &quot;-&quot;??_-;_-@_-"/>
    <numFmt numFmtId="178" formatCode="_ \¥* #,##0.00_ ;_ \¥* \-#,##0.00_ ;_ \¥* &quot;-&quot;??_ ;_ @_ "/>
    <numFmt numFmtId="179" formatCode="&quot; &quot;[$￥-804]* #,##0&quot; &quot;;&quot; &quot;[$￥-804]* &quot;-&quot;#,##0&quot; &quot;;&quot; &quot;[$￥-804]* &quot;- &quot;"/>
    <numFmt numFmtId="181" formatCode="[$￥-804]#,##0.00;[$￥-804]\-#,##0.00"/>
    <numFmt numFmtId="182" formatCode="[$¥-804]#,##0.00;[$¥-804]\-#,##0.00"/>
    <numFmt numFmtId="183" formatCode="0.00_ "/>
    <numFmt numFmtId="184" formatCode="0_ "/>
  </numFmts>
  <fonts count="43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迷你简准圆"/>
      <charset val="134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Geneva"/>
      <family val="1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8"/>
      <name val="Verdana"/>
      <family val="2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Tahoma"/>
      <family val="2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9">
    <xf numFmtId="0" fontId="0" fillId="0" borderId="0" applyBorder="0">
      <alignment vertical="center"/>
    </xf>
    <xf numFmtId="0" fontId="12" fillId="0" borderId="0" applyBorder="0">
      <alignment vertical="top"/>
      <protection locked="0"/>
    </xf>
    <xf numFmtId="0" fontId="2" fillId="0" borderId="0"/>
    <xf numFmtId="0" fontId="13" fillId="0" borderId="0"/>
    <xf numFmtId="0" fontId="36" fillId="0" borderId="0" applyBorder="0">
      <alignment vertical="center"/>
    </xf>
    <xf numFmtId="0" fontId="2" fillId="0" borderId="0" applyBorder="0">
      <alignment vertical="center"/>
    </xf>
    <xf numFmtId="0" fontId="18" fillId="8" borderId="11" applyNumberFormat="0" applyAlignment="0" applyProtection="0">
      <alignment vertical="center"/>
    </xf>
    <xf numFmtId="0" fontId="12" fillId="0" borderId="0"/>
    <xf numFmtId="0" fontId="2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36" fillId="0" borderId="0" applyBorder="0">
      <alignment vertical="center"/>
    </xf>
    <xf numFmtId="0" fontId="36" fillId="0" borderId="0">
      <alignment vertical="center"/>
    </xf>
    <xf numFmtId="0" fontId="2" fillId="0" borderId="0" applyBorder="0">
      <alignment vertical="top"/>
      <protection locked="0"/>
    </xf>
    <xf numFmtId="0" fontId="19" fillId="0" borderId="0"/>
    <xf numFmtId="0" fontId="13" fillId="0" borderId="0" applyBorder="0"/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3" borderId="0" applyNumberFormat="0" applyBorder="0" applyAlignment="0" applyProtection="0">
      <alignment vertical="center"/>
    </xf>
    <xf numFmtId="0" fontId="13" fillId="0" borderId="0" applyBorder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16" fillId="9" borderId="0" applyNumberFormat="0" applyBorder="0" applyAlignment="0" applyProtection="0">
      <alignment vertical="center"/>
    </xf>
    <xf numFmtId="0" fontId="12" fillId="0" borderId="0" applyBorder="0">
      <alignment vertical="top"/>
      <protection locked="0"/>
    </xf>
    <xf numFmtId="0" fontId="2" fillId="0" borderId="0" applyBorder="0">
      <alignment vertical="center"/>
    </xf>
    <xf numFmtId="0" fontId="2" fillId="5" borderId="9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0" borderId="0" applyBorder="0"/>
    <xf numFmtId="0" fontId="17" fillId="8" borderId="10" applyNumberFormat="0" applyAlignment="0" applyProtection="0">
      <alignment vertical="center"/>
    </xf>
    <xf numFmtId="0" fontId="12" fillId="0" borderId="0" applyBorder="0">
      <alignment vertical="top"/>
      <protection locked="0"/>
    </xf>
    <xf numFmtId="0" fontId="13" fillId="0" borderId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5" fillId="16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3" fillId="0" borderId="0" applyBorder="0"/>
    <xf numFmtId="0" fontId="2" fillId="0" borderId="0" applyBorder="0">
      <alignment vertical="center"/>
    </xf>
    <xf numFmtId="0" fontId="12" fillId="0" borderId="0" applyBorder="0"/>
    <xf numFmtId="0" fontId="2" fillId="0" borderId="0" applyBorder="0">
      <alignment vertical="top"/>
      <protection locked="0"/>
    </xf>
    <xf numFmtId="0" fontId="2" fillId="0" borderId="0" applyBorder="0">
      <alignment vertical="center"/>
    </xf>
    <xf numFmtId="0" fontId="2" fillId="0" borderId="0" applyBorder="0"/>
    <xf numFmtId="0" fontId="27" fillId="0" borderId="14" applyNumberFormat="0" applyFill="0" applyAlignment="0" applyProtection="0">
      <alignment vertical="center"/>
    </xf>
    <xf numFmtId="0" fontId="2" fillId="0" borderId="0" applyBorder="0">
      <alignment vertical="top"/>
      <protection locked="0"/>
    </xf>
    <xf numFmtId="0" fontId="13" fillId="0" borderId="0" applyBorder="0"/>
    <xf numFmtId="0" fontId="19" fillId="0" borderId="0"/>
    <xf numFmtId="0" fontId="13" fillId="0" borderId="0" applyBorder="0"/>
    <xf numFmtId="0" fontId="2" fillId="0" borderId="0" applyBorder="0">
      <alignment vertical="top"/>
      <protection locked="0"/>
    </xf>
    <xf numFmtId="0" fontId="2" fillId="0" borderId="0" applyBorder="0"/>
    <xf numFmtId="0" fontId="2" fillId="0" borderId="0" applyBorder="0"/>
    <xf numFmtId="0" fontId="27" fillId="0" borderId="14" applyNumberFormat="0" applyFill="0" applyAlignment="0" applyProtection="0">
      <alignment vertical="center"/>
    </xf>
    <xf numFmtId="0" fontId="2" fillId="0" borderId="0"/>
    <xf numFmtId="0" fontId="16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0" borderId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/>
    <xf numFmtId="0" fontId="27" fillId="0" borderId="14" applyNumberFormat="0" applyFill="0" applyAlignment="0" applyProtection="0">
      <alignment vertical="center"/>
    </xf>
    <xf numFmtId="0" fontId="2" fillId="0" borderId="0" applyBorder="0">
      <alignment vertical="top"/>
      <protection locked="0"/>
    </xf>
    <xf numFmtId="0" fontId="2" fillId="0" borderId="0" applyBorder="0"/>
    <xf numFmtId="0" fontId="2" fillId="0" borderId="0" applyBorder="0">
      <alignment vertical="top"/>
      <protection locked="0"/>
    </xf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36" fillId="0" borderId="0" applyBorder="0">
      <alignment vertical="center"/>
    </xf>
    <xf numFmtId="0" fontId="2" fillId="0" borderId="0"/>
    <xf numFmtId="0" fontId="36" fillId="0" borderId="0" applyBorder="0">
      <alignment vertical="center"/>
    </xf>
    <xf numFmtId="0" fontId="2" fillId="0" borderId="0"/>
    <xf numFmtId="0" fontId="36" fillId="0" borderId="0" applyBorder="0">
      <alignment vertical="center"/>
    </xf>
    <xf numFmtId="0" fontId="2" fillId="0" borderId="0"/>
    <xf numFmtId="0" fontId="2" fillId="0" borderId="0">
      <alignment vertical="center"/>
    </xf>
    <xf numFmtId="0" fontId="2" fillId="0" borderId="0" applyBorder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15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/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16" fillId="9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16" fillId="9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16" fillId="10" borderId="0" applyNumberFormat="0" applyBorder="0" applyAlignment="0" applyProtection="0">
      <alignment vertical="center"/>
    </xf>
    <xf numFmtId="0" fontId="2" fillId="0" borderId="0" applyBorder="0"/>
    <xf numFmtId="0" fontId="16" fillId="10" borderId="0" applyNumberFormat="0" applyBorder="0" applyAlignment="0" applyProtection="0">
      <alignment vertical="center"/>
    </xf>
    <xf numFmtId="0" fontId="2" fillId="0" borderId="0" applyBorder="0"/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15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/>
    <xf numFmtId="179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" fillId="0" borderId="0" applyBorder="0">
      <alignment vertical="top"/>
      <protection locked="0"/>
    </xf>
    <xf numFmtId="0" fontId="2" fillId="0" borderId="0" applyBorder="0"/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179" fontId="36" fillId="0" borderId="0">
      <alignment vertical="center"/>
    </xf>
    <xf numFmtId="0" fontId="36" fillId="0" borderId="0" applyBorder="0">
      <alignment vertical="center"/>
    </xf>
    <xf numFmtId="0" fontId="12" fillId="0" borderId="0" applyBorder="0"/>
    <xf numFmtId="0" fontId="2" fillId="0" borderId="0" applyBorder="0"/>
    <xf numFmtId="0" fontId="2" fillId="0" borderId="0" applyBorder="0"/>
    <xf numFmtId="0" fontId="36" fillId="0" borderId="0" applyBorder="0">
      <alignment vertical="center"/>
    </xf>
    <xf numFmtId="0" fontId="36" fillId="0" borderId="0" applyBorder="0">
      <alignment vertical="center"/>
    </xf>
    <xf numFmtId="0" fontId="2" fillId="0" borderId="0"/>
    <xf numFmtId="0" fontId="36" fillId="0" borderId="0" applyBorder="0">
      <alignment vertical="center"/>
    </xf>
    <xf numFmtId="0" fontId="2" fillId="0" borderId="0"/>
    <xf numFmtId="0" fontId="2" fillId="0" borderId="0"/>
    <xf numFmtId="182" fontId="36" fillId="0" borderId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36" fillId="0" borderId="0" applyBorder="0">
      <alignment vertical="center"/>
    </xf>
    <xf numFmtId="181" fontId="22" fillId="0" borderId="0" applyNumberFormat="0" applyFill="0" applyBorder="0" applyProtection="0">
      <alignment vertical="top" wrapText="1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12" fillId="0" borderId="0" applyBorder="0">
      <alignment vertical="top"/>
      <protection locked="0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34" fillId="0" borderId="0"/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34" fillId="0" borderId="0"/>
    <xf numFmtId="0" fontId="14" fillId="24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2" fillId="0" borderId="0" applyBorder="0">
      <alignment vertical="center"/>
    </xf>
    <xf numFmtId="0" fontId="14" fillId="24" borderId="0" applyNumberFormat="0" applyBorder="0" applyAlignment="0" applyProtection="0">
      <alignment vertical="center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>
      <alignment vertical="center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top"/>
      <protection locked="0"/>
    </xf>
    <xf numFmtId="0" fontId="2" fillId="0" borderId="0" applyBorder="0">
      <alignment vertical="center"/>
    </xf>
    <xf numFmtId="0" fontId="2" fillId="5" borderId="9" applyNumberFormat="0" applyFont="0" applyAlignment="0" applyProtection="0">
      <alignment vertical="center"/>
    </xf>
    <xf numFmtId="0" fontId="2" fillId="0" borderId="0" applyBorder="0">
      <alignment vertical="center"/>
    </xf>
    <xf numFmtId="0" fontId="2" fillId="5" borderId="9" applyNumberFormat="0" applyFont="0" applyAlignment="0" applyProtection="0">
      <alignment vertical="center"/>
    </xf>
    <xf numFmtId="0" fontId="2" fillId="0" borderId="0" applyBorder="0">
      <alignment vertical="center"/>
    </xf>
    <xf numFmtId="0" fontId="2" fillId="0" borderId="0" applyBorder="0">
      <alignment vertical="center"/>
    </xf>
    <xf numFmtId="0" fontId="2" fillId="0" borderId="0" applyBorder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>
      <alignment vertical="center"/>
    </xf>
    <xf numFmtId="43" fontId="13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 applyBorder="0"/>
    <xf numFmtId="0" fontId="2" fillId="0" borderId="0" applyBorder="0"/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178" fontId="2" fillId="0" borderId="0" applyFont="0" applyFill="0" applyBorder="0" applyAlignment="0" applyProtection="0"/>
    <xf numFmtId="0" fontId="36" fillId="0" borderId="0" applyBorder="0">
      <alignment vertical="center"/>
    </xf>
    <xf numFmtId="0" fontId="36" fillId="0" borderId="0" applyBorder="0">
      <alignment vertical="center"/>
    </xf>
    <xf numFmtId="178" fontId="2" fillId="0" borderId="0" applyFont="0" applyFill="0" applyBorder="0" applyAlignment="0" applyProtection="0"/>
    <xf numFmtId="0" fontId="36" fillId="0" borderId="0" applyBorder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13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/>
    <xf numFmtId="0" fontId="18" fillId="8" borderId="11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Border="0">
      <alignment vertical="top"/>
      <protection locked="0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12" fillId="0" borderId="0" applyBorder="0">
      <alignment vertical="top"/>
      <protection locked="0"/>
    </xf>
    <xf numFmtId="0" fontId="12" fillId="0" borderId="0" applyBorder="0">
      <alignment vertical="top"/>
      <protection locked="0"/>
    </xf>
    <xf numFmtId="0" fontId="12" fillId="0" borderId="0" applyBorder="0">
      <alignment vertical="top"/>
      <protection locked="0"/>
    </xf>
    <xf numFmtId="0" fontId="2" fillId="0" borderId="0" applyBorder="0"/>
  </cellStyleXfs>
  <cellXfs count="85">
    <xf numFmtId="0" fontId="0" fillId="0" borderId="0" xfId="0">
      <alignment vertical="center"/>
    </xf>
    <xf numFmtId="0" fontId="36" fillId="0" borderId="0" xfId="96">
      <alignment vertical="center"/>
    </xf>
    <xf numFmtId="0" fontId="1" fillId="0" borderId="0" xfId="96" applyFont="1" applyFill="1" applyAlignment="1">
      <alignment vertical="center"/>
    </xf>
    <xf numFmtId="0" fontId="1" fillId="0" borderId="0" xfId="96" applyFont="1" applyFill="1" applyAlignment="1">
      <alignment horizontal="center" vertical="center"/>
    </xf>
    <xf numFmtId="0" fontId="2" fillId="0" borderId="0" xfId="96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84" applyFont="1" applyBorder="1" applyAlignment="1">
      <alignment horizontal="center" vertical="center"/>
    </xf>
    <xf numFmtId="183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83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28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83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84" applyFont="1" applyBorder="1" applyAlignment="1">
      <alignment horizontal="left" vertical="center"/>
    </xf>
    <xf numFmtId="0" fontId="7" fillId="0" borderId="4" xfId="262" applyFont="1" applyFill="1" applyBorder="1" applyAlignment="1">
      <alignment horizontal="left" vertical="center" wrapText="1"/>
    </xf>
    <xf numFmtId="0" fontId="8" fillId="0" borderId="4" xfId="262" applyFont="1" applyFill="1" applyBorder="1" applyAlignment="1">
      <alignment horizontal="center" vertical="center"/>
    </xf>
    <xf numFmtId="0" fontId="8" fillId="0" borderId="4" xfId="262" applyFont="1" applyFill="1" applyBorder="1" applyAlignment="1">
      <alignment horizontal="left" vertical="center" wrapText="1"/>
    </xf>
    <xf numFmtId="0" fontId="9" fillId="0" borderId="8" xfId="235" applyNumberFormat="1" applyFont="1" applyFill="1" applyBorder="1" applyAlignment="1" applyProtection="1">
      <alignment horizontal="left" vertical="center" wrapText="1"/>
      <protection locked="0"/>
    </xf>
    <xf numFmtId="183" fontId="7" fillId="0" borderId="4" xfId="0" applyNumberFormat="1" applyFont="1" applyFill="1" applyBorder="1" applyAlignment="1">
      <alignment horizontal="center" vertical="center"/>
    </xf>
    <xf numFmtId="0" fontId="8" fillId="0" borderId="4" xfId="262" applyFont="1" applyFill="1" applyBorder="1" applyAlignment="1">
      <alignment vertical="center"/>
    </xf>
    <xf numFmtId="0" fontId="8" fillId="0" borderId="4" xfId="26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1" fillId="0" borderId="4" xfId="96" applyFont="1" applyFill="1" applyBorder="1" applyAlignment="1">
      <alignment horizontal="left" vertical="center"/>
    </xf>
    <xf numFmtId="183" fontId="6" fillId="0" borderId="4" xfId="84" applyNumberFormat="1" applyFont="1" applyBorder="1" applyAlignment="1">
      <alignment horizontal="center" vertical="center"/>
    </xf>
    <xf numFmtId="183" fontId="5" fillId="0" borderId="4" xfId="0" applyNumberFormat="1" applyFont="1" applyFill="1" applyBorder="1" applyAlignment="1">
      <alignment horizontal="center" vertical="center"/>
    </xf>
    <xf numFmtId="183" fontId="11" fillId="0" borderId="4" xfId="96" applyNumberFormat="1" applyFont="1" applyFill="1" applyBorder="1" applyAlignment="1">
      <alignment horizontal="left" vertical="center"/>
    </xf>
    <xf numFmtId="0" fontId="3" fillId="2" borderId="0" xfId="78" applyFont="1" applyFill="1" applyBorder="1" applyAlignment="1" applyProtection="1">
      <alignment horizontal="center" vertical="center"/>
    </xf>
    <xf numFmtId="0" fontId="4" fillId="0" borderId="1" xfId="84" applyFont="1" applyBorder="1" applyAlignment="1">
      <alignment horizontal="center" vertical="center"/>
    </xf>
    <xf numFmtId="0" fontId="4" fillId="0" borderId="2" xfId="84" applyFont="1" applyBorder="1" applyAlignment="1">
      <alignment horizontal="center" vertical="center"/>
    </xf>
    <xf numFmtId="0" fontId="4" fillId="0" borderId="3" xfId="84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1" xfId="84" applyFont="1" applyBorder="1" applyAlignment="1">
      <alignment horizontal="left" vertical="center"/>
    </xf>
    <xf numFmtId="0" fontId="6" fillId="0" borderId="2" xfId="84" applyFont="1" applyBorder="1" applyAlignment="1">
      <alignment horizontal="left" vertical="center"/>
    </xf>
    <xf numFmtId="0" fontId="6" fillId="0" borderId="3" xfId="84" applyFont="1" applyBorder="1" applyAlignment="1">
      <alignment horizontal="left" vertical="center"/>
    </xf>
    <xf numFmtId="0" fontId="10" fillId="0" borderId="1" xfId="84" applyFont="1" applyBorder="1" applyAlignment="1">
      <alignment horizontal="center" vertical="center"/>
    </xf>
    <xf numFmtId="0" fontId="10" fillId="0" borderId="2" xfId="84" applyFont="1" applyBorder="1" applyAlignment="1">
      <alignment horizontal="center" vertical="center"/>
    </xf>
    <xf numFmtId="0" fontId="10" fillId="0" borderId="3" xfId="84" applyFont="1" applyBorder="1" applyAlignment="1">
      <alignment horizontal="center" vertical="center"/>
    </xf>
    <xf numFmtId="0" fontId="11" fillId="0" borderId="4" xfId="96" applyFont="1" applyFill="1" applyBorder="1" applyAlignment="1">
      <alignment horizontal="left" vertical="center"/>
    </xf>
    <xf numFmtId="0" fontId="11" fillId="0" borderId="4" xfId="96" applyFont="1" applyFill="1" applyBorder="1" applyAlignment="1">
      <alignment horizontal="center" vertical="center"/>
    </xf>
    <xf numFmtId="0" fontId="6" fillId="0" borderId="5" xfId="84" applyFont="1" applyBorder="1" applyAlignment="1">
      <alignment horizontal="center" vertical="center" wrapText="1"/>
    </xf>
    <xf numFmtId="0" fontId="6" fillId="0" borderId="6" xfId="84" applyFont="1" applyBorder="1" applyAlignment="1">
      <alignment horizontal="center" vertical="center" wrapText="1"/>
    </xf>
    <xf numFmtId="0" fontId="6" fillId="0" borderId="7" xfId="84" applyFont="1" applyBorder="1" applyAlignment="1">
      <alignment horizontal="center" vertical="center" wrapText="1"/>
    </xf>
    <xf numFmtId="0" fontId="39" fillId="2" borderId="1" xfId="78" applyFont="1" applyFill="1" applyBorder="1" applyAlignment="1" applyProtection="1">
      <alignment vertical="center"/>
    </xf>
    <xf numFmtId="0" fontId="39" fillId="2" borderId="2" xfId="78" applyFont="1" applyFill="1" applyBorder="1" applyAlignment="1" applyProtection="1">
      <alignment vertical="center"/>
    </xf>
    <xf numFmtId="0" fontId="39" fillId="2" borderId="18" xfId="78" applyFont="1" applyFill="1" applyBorder="1" applyAlignment="1" applyProtection="1">
      <alignment vertical="center"/>
    </xf>
    <xf numFmtId="0" fontId="39" fillId="2" borderId="18" xfId="78" applyFont="1" applyFill="1" applyBorder="1" applyAlignment="1" applyProtection="1">
      <alignment horizontal="center" vertical="center"/>
    </xf>
    <xf numFmtId="0" fontId="39" fillId="2" borderId="3" xfId="78" applyFont="1" applyFill="1" applyBorder="1" applyAlignment="1" applyProtection="1">
      <alignment vertical="center"/>
    </xf>
    <xf numFmtId="0" fontId="39" fillId="2" borderId="4" xfId="78" applyFont="1" applyFill="1" applyBorder="1" applyAlignment="1" applyProtection="1">
      <alignment horizontal="left" vertical="center"/>
    </xf>
    <xf numFmtId="0" fontId="40" fillId="0" borderId="1" xfId="0" applyFont="1" applyFill="1" applyBorder="1" applyAlignment="1">
      <alignment vertical="center"/>
    </xf>
    <xf numFmtId="0" fontId="40" fillId="0" borderId="3" xfId="0" applyFont="1" applyFill="1" applyBorder="1" applyAlignment="1">
      <alignment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4" xfId="84" applyFont="1" applyBorder="1" applyAlignment="1">
      <alignment horizontal="center" vertical="center"/>
    </xf>
    <xf numFmtId="0" fontId="39" fillId="2" borderId="1" xfId="78" applyFont="1" applyFill="1" applyBorder="1" applyAlignment="1" applyProtection="1">
      <alignment horizontal="center" vertical="center"/>
    </xf>
    <xf numFmtId="0" fontId="39" fillId="2" borderId="2" xfId="78" applyFont="1" applyFill="1" applyBorder="1" applyAlignment="1" applyProtection="1">
      <alignment horizontal="center" vertical="center"/>
    </xf>
    <xf numFmtId="0" fontId="39" fillId="2" borderId="3" xfId="78" applyFont="1" applyFill="1" applyBorder="1" applyAlignment="1" applyProtection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184" fontId="41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184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83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2" xfId="84" applyFont="1" applyBorder="1" applyAlignment="1">
      <alignment horizontal="center" vertical="center" wrapText="1"/>
    </xf>
    <xf numFmtId="0" fontId="6" fillId="0" borderId="3" xfId="84" applyFont="1" applyBorder="1" applyAlignment="1">
      <alignment horizontal="center" vertical="center" wrapText="1"/>
    </xf>
    <xf numFmtId="0" fontId="38" fillId="0" borderId="1" xfId="84" applyFont="1" applyBorder="1" applyAlignment="1">
      <alignment horizontal="center" vertical="center" wrapText="1"/>
    </xf>
    <xf numFmtId="0" fontId="8" fillId="0" borderId="3" xfId="262" applyFont="1" applyFill="1" applyBorder="1" applyAlignment="1">
      <alignment horizontal="left" vertical="center" wrapText="1"/>
    </xf>
    <xf numFmtId="0" fontId="8" fillId="0" borderId="18" xfId="262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38" fillId="0" borderId="18" xfId="84" applyFont="1" applyBorder="1" applyAlignment="1">
      <alignment horizontal="center" vertical="center" wrapText="1"/>
    </xf>
    <xf numFmtId="0" fontId="6" fillId="0" borderId="18" xfId="84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262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/>
    </xf>
    <xf numFmtId="183" fontId="42" fillId="0" borderId="4" xfId="0" applyNumberFormat="1" applyFont="1" applyFill="1" applyBorder="1" applyAlignment="1">
      <alignment horizontal="center" vertical="center"/>
    </xf>
  </cellXfs>
  <cellStyles count="319">
    <cellStyle name="_ET_STYLE_NoName_00_" xfId="15"/>
    <cellStyle name="_ET_STYLE_NoName_00_ 2" xfId="36"/>
    <cellStyle name="_ET_STYLE_NoName_00_ 3" xfId="38"/>
    <cellStyle name="_ET_STYLE_NoName_00_ 4" xfId="14"/>
    <cellStyle name="_ET_STYLE_NoName_00__（客户）地下车库监控清单 2013-8-26" xfId="45"/>
    <cellStyle name="_ET_STYLE_NoName_00__Sheet1" xfId="54"/>
    <cellStyle name="_配置功能预算表2007-08-10" xfId="44"/>
    <cellStyle name="0,0_x000d__x000a_NA_x000d__x000a_" xfId="20"/>
    <cellStyle name="0,0_x000d__x000a_NA_x000d__x000a_ 2" xfId="57"/>
    <cellStyle name="0,0_x000d__x000a_NA_x000d__x000a_ 2 2" xfId="41"/>
    <cellStyle name="0,0_x000d__x000a_NA_x000d__x000a_ 2 2 2" xfId="48"/>
    <cellStyle name="0,0_x000d__x000a_NA_x000d__x000a_ 2 2 3" xfId="2"/>
    <cellStyle name="0,0_x000d__x000a_NA_x000d__x000a_ 2 3" xfId="49"/>
    <cellStyle name="0,0_x000d__x000a_NA_x000d__x000a_ 2 3 2" xfId="3"/>
    <cellStyle name="0,0_x000d__x000a_NA_x000d__x000a_ 2 4" xfId="51"/>
    <cellStyle name="0,0_x000d__x000a_NA_x000d__x000a_ 3" xfId="60"/>
    <cellStyle name="0,0_x000d__x000a_NA_x000d__x000a_ 3 2" xfId="62"/>
    <cellStyle name="0,0_x000d__x000a_NA_x000d__x000a_ 3 2 2" xfId="64"/>
    <cellStyle name="0,0_x000d__x000a_NA_x000d__x000a_ 3 2 3" xfId="66"/>
    <cellStyle name="0,0_x000d__x000a_NA_x000d__x000a_ 3 3" xfId="68"/>
    <cellStyle name="0,0_x000d__x000a_NA_x000d__x000a_ 3 3 2" xfId="70"/>
    <cellStyle name="0,0_x000d__x000a_NA_x000d__x000a_ 3 4" xfId="72"/>
    <cellStyle name="0,0_x000d__x000a_NA_x000d__x000a_ 4" xfId="74"/>
    <cellStyle name="0,0_x000d__x000a_NA_x000d__x000a__Sheet1_1" xfId="46"/>
    <cellStyle name="0,0_x005f_x000d__x000a_NA_x005f_x000d__x000a_ 2 2" xfId="76"/>
    <cellStyle name="0,0_x005f_x000d__x000a_NA_x005f_x000d__x000a_ 2 3" xfId="78"/>
    <cellStyle name="20% - 强调文字颜色 1 2" xfId="82"/>
    <cellStyle name="20% - 强调文字颜色 1 2 2" xfId="83"/>
    <cellStyle name="20% - 强调文字颜色 1 2 3" xfId="85"/>
    <cellStyle name="20% - 强调文字颜色 2 2" xfId="87"/>
    <cellStyle name="20% - 强调文字颜色 2 2 2" xfId="89"/>
    <cellStyle name="20% - 强调文字颜色 2 2 3" xfId="90"/>
    <cellStyle name="20% - 强调文字颜色 3 2" xfId="92"/>
    <cellStyle name="20% - 强调文字颜色 3 2 2" xfId="93"/>
    <cellStyle name="20% - 强调文字颜色 3 2 3" xfId="94"/>
    <cellStyle name="20% - 强调文字颜色 4 2" xfId="95"/>
    <cellStyle name="20% - 强调文字颜色 4 2 2" xfId="97"/>
    <cellStyle name="20% - 强调文字颜色 4 2 3" xfId="99"/>
    <cellStyle name="20% - 强调文字颜色 5 2" xfId="101"/>
    <cellStyle name="20% - 强调文字颜色 5 2 2" xfId="103"/>
    <cellStyle name="20% - 强调文字颜色 5 2 3" xfId="105"/>
    <cellStyle name="20% - 强调文字颜色 6 2" xfId="106"/>
    <cellStyle name="20% - 强调文字颜色 6 2 2" xfId="107"/>
    <cellStyle name="20% - 强调文字颜色 6 2 3" xfId="108"/>
    <cellStyle name="40% - 强调文字颜色 1 2" xfId="109"/>
    <cellStyle name="40% - 强调文字颜色 1 2 2" xfId="110"/>
    <cellStyle name="40% - 强调文字颜色 1 2 3" xfId="112"/>
    <cellStyle name="40% - 强调文字颜色 2 2" xfId="86"/>
    <cellStyle name="40% - 强调文字颜色 2 2 2" xfId="114"/>
    <cellStyle name="40% - 强调文字颜色 2 2 3" xfId="115"/>
    <cellStyle name="40% - 强调文字颜色 3 2" xfId="116"/>
    <cellStyle name="40% - 强调文字颜色 3 2 2" xfId="118"/>
    <cellStyle name="40% - 强调文字颜色 3 2 3" xfId="119"/>
    <cellStyle name="40% - 强调文字颜色 4 2" xfId="23"/>
    <cellStyle name="40% - 强调文字颜色 4 2 2" xfId="120"/>
    <cellStyle name="40% - 强调文字颜色 4 2 3" xfId="123"/>
    <cellStyle name="40% - 强调文字颜色 5 2" xfId="124"/>
    <cellStyle name="40% - 强调文字颜色 5 2 2" xfId="126"/>
    <cellStyle name="40% - 强调文字颜色 5 2 3" xfId="127"/>
    <cellStyle name="40% - 强调文字颜色 6 2" xfId="52"/>
    <cellStyle name="40% - 强调文字颜色 6 2 2" xfId="128"/>
    <cellStyle name="40% - 强调文字颜色 6 2 3" xfId="129"/>
    <cellStyle name="60% - 强调文字颜色 1 2" xfId="131"/>
    <cellStyle name="60% - 强调文字颜色 1 2 2" xfId="132"/>
    <cellStyle name="60% - 强调文字颜色 1 2 3" xfId="133"/>
    <cellStyle name="60% - 强调文字颜色 2 2" xfId="134"/>
    <cellStyle name="60% - 强调文字颜色 2 2 2" xfId="17"/>
    <cellStyle name="60% - 强调文字颜色 2 2 3" xfId="136"/>
    <cellStyle name="60% - 强调文字颜色 3 2" xfId="138"/>
    <cellStyle name="60% - 强调文字颜色 3 2 2" xfId="140"/>
    <cellStyle name="60% - 强调文字颜色 3 2 3" xfId="142"/>
    <cellStyle name="60% - 强调文字颜色 4 2" xfId="143"/>
    <cellStyle name="60% - 强调文字颜色 4 2 2" xfId="144"/>
    <cellStyle name="60% - 强调文字颜色 4 2 3" xfId="27"/>
    <cellStyle name="60% - 强调文字颜色 5 2" xfId="146"/>
    <cellStyle name="60% - 强调文字颜色 5 2 2" xfId="79"/>
    <cellStyle name="60% - 强调文字颜色 5 2 3" xfId="148"/>
    <cellStyle name="60% - 强调文字颜色 6 2" xfId="150"/>
    <cellStyle name="60% - 强调文字颜色 6 2 2" xfId="152"/>
    <cellStyle name="60% - 强调文字颜色 6 2 3" xfId="154"/>
    <cellStyle name="Jun" xfId="155"/>
    <cellStyle name="Normal_KR Value_Template_Apr 07" xfId="156"/>
    <cellStyle name="百分比 2" xfId="157"/>
    <cellStyle name="百分比 2 2" xfId="158"/>
    <cellStyle name="百分比 2 2 2" xfId="159"/>
    <cellStyle name="百分比 2 2 2 2" xfId="91"/>
    <cellStyle name="百分比 2 2 3" xfId="160"/>
    <cellStyle name="百分比 2 3" xfId="161"/>
    <cellStyle name="百分比 2 3 2" xfId="162"/>
    <cellStyle name="百分比 2 4" xfId="163"/>
    <cellStyle name="标题 1 2" xfId="164"/>
    <cellStyle name="标题 1 2 2" xfId="165"/>
    <cellStyle name="标题 1 2 3" xfId="166"/>
    <cellStyle name="标题 2 2" xfId="58"/>
    <cellStyle name="标题 2 2 2" xfId="42"/>
    <cellStyle name="标题 2 2 3" xfId="50"/>
    <cellStyle name="标题 3 2" xfId="167"/>
    <cellStyle name="标题 3 2 2" xfId="170"/>
    <cellStyle name="标题 3 2 3" xfId="171"/>
    <cellStyle name="标题 4 2" xfId="172"/>
    <cellStyle name="标题 4 2 2" xfId="16"/>
    <cellStyle name="标题 4 2 3" xfId="174"/>
    <cellStyle name="标题 5" xfId="175"/>
    <cellStyle name="标题 5 2" xfId="178"/>
    <cellStyle name="标题 5 3" xfId="179"/>
    <cellStyle name="差 2" xfId="180"/>
    <cellStyle name="差 2 2" xfId="181"/>
    <cellStyle name="差 2 3" xfId="182"/>
    <cellStyle name="常规" xfId="0" builtinId="0"/>
    <cellStyle name="常规 10" xfId="183"/>
    <cellStyle name="常规 10 2" xfId="184"/>
    <cellStyle name="常规 10 2 2" xfId="185"/>
    <cellStyle name="常规 10 2 2 2" xfId="186"/>
    <cellStyle name="常规 10 3" xfId="189"/>
    <cellStyle name="常规 11" xfId="63"/>
    <cellStyle name="常规 11 2" xfId="65"/>
    <cellStyle name="常规 11 2 2" xfId="190"/>
    <cellStyle name="常规 11 3" xfId="67"/>
    <cellStyle name="常规 11 4" xfId="84"/>
    <cellStyle name="常规 12" xfId="69"/>
    <cellStyle name="常规 12 2" xfId="71"/>
    <cellStyle name="常规 12 2 2" xfId="11"/>
    <cellStyle name="常规 12 3" xfId="191"/>
    <cellStyle name="常规 13" xfId="73"/>
    <cellStyle name="常规 13 2" xfId="192"/>
    <cellStyle name="常规 13 3" xfId="193"/>
    <cellStyle name="常规 14" xfId="194"/>
    <cellStyle name="常规 15" xfId="195"/>
    <cellStyle name="常规 16" xfId="196"/>
    <cellStyle name="常规 17" xfId="197"/>
    <cellStyle name="常规 2" xfId="199"/>
    <cellStyle name="常规 2 19" xfId="201"/>
    <cellStyle name="常规 2 2" xfId="202"/>
    <cellStyle name="常规 2 2 2" xfId="203"/>
    <cellStyle name="常规 2 2 3" xfId="204"/>
    <cellStyle name="常规 2 2 8" xfId="205"/>
    <cellStyle name="常规 2 2 8 2" xfId="33"/>
    <cellStyle name="常规 2 2 8 2 2" xfId="147"/>
    <cellStyle name="常规 2 2 8 2 2 2" xfId="80"/>
    <cellStyle name="常规 2 2 8 2 2 2 2" xfId="32"/>
    <cellStyle name="常规 2 2 8 2 2 3" xfId="149"/>
    <cellStyle name="常规 2 2 8 2 3" xfId="206"/>
    <cellStyle name="常规 2 2 8 2 3 2" xfId="207"/>
    <cellStyle name="常规 2 2 8 2 4" xfId="47"/>
    <cellStyle name="常规 2 2 8 3" xfId="35"/>
    <cellStyle name="常规 2 2 8 3 2" xfId="151"/>
    <cellStyle name="常规 2 2 8 4" xfId="208"/>
    <cellStyle name="常规 2 3" xfId="209"/>
    <cellStyle name="常规 2 3 2" xfId="210"/>
    <cellStyle name="常规 2 3 3" xfId="211"/>
    <cellStyle name="常规 2 4" xfId="212"/>
    <cellStyle name="常规 3" xfId="96"/>
    <cellStyle name="常规 3 2" xfId="98"/>
    <cellStyle name="常规 3 2 2" xfId="213"/>
    <cellStyle name="常规 3 2 2 2" xfId="214"/>
    <cellStyle name="常规 3 2 2 2 2" xfId="215"/>
    <cellStyle name="常规 3 2 2 3" xfId="216"/>
    <cellStyle name="常规 3 2 3" xfId="217"/>
    <cellStyle name="常规 3 2 3 2" xfId="218"/>
    <cellStyle name="常规 3 2 4" xfId="219"/>
    <cellStyle name="常规 3 3" xfId="100"/>
    <cellStyle name="常规 3 3 2" xfId="220"/>
    <cellStyle name="常规 3 3 2 2" xfId="221"/>
    <cellStyle name="常规 3 3 2 2 2" xfId="223"/>
    <cellStyle name="常规 3 3 2 3" xfId="187"/>
    <cellStyle name="常规 3 3 3" xfId="224"/>
    <cellStyle name="常规 3 3 3 2" xfId="225"/>
    <cellStyle name="常规 3 3 4" xfId="200"/>
    <cellStyle name="常规 3 4" xfId="226"/>
    <cellStyle name="常规 3 4 2" xfId="227"/>
    <cellStyle name="常规 3 4 2 2" xfId="228"/>
    <cellStyle name="常规 3 4 3" xfId="4"/>
    <cellStyle name="常规 3 5" xfId="229"/>
    <cellStyle name="常规 3 5 2" xfId="231"/>
    <cellStyle name="常规 3 6" xfId="233"/>
    <cellStyle name="常规 3 7" xfId="234"/>
    <cellStyle name="常规 4" xfId="55"/>
    <cellStyle name="常规 4 2" xfId="235"/>
    <cellStyle name="常规 4 2 2" xfId="236"/>
    <cellStyle name="常规 4 2 2 2" xfId="39"/>
    <cellStyle name="常规 4 2 2 2 2" xfId="198"/>
    <cellStyle name="常规 4 2 2 3" xfId="13"/>
    <cellStyle name="常规 4 2 3" xfId="238"/>
    <cellStyle name="常规 4 2 3 2" xfId="241"/>
    <cellStyle name="常规 4 2 4" xfId="244"/>
    <cellStyle name="常规 4 3" xfId="245"/>
    <cellStyle name="常规 4 3 2" xfId="246"/>
    <cellStyle name="常规 4 4" xfId="237"/>
    <cellStyle name="常规 4 5" xfId="239"/>
    <cellStyle name="常规 5" xfId="135"/>
    <cellStyle name="常规 5 2" xfId="18"/>
    <cellStyle name="常规 5 2 2" xfId="21"/>
    <cellStyle name="常规 5 2 2 2" xfId="59"/>
    <cellStyle name="常规 5 2 2 2 2" xfId="43"/>
    <cellStyle name="常规 5 2 2 3" xfId="61"/>
    <cellStyle name="常规 5 2 2 4" xfId="75"/>
    <cellStyle name="常规 5 2 3" xfId="22"/>
    <cellStyle name="常规 5 2 3 2" xfId="168"/>
    <cellStyle name="常规 5 2 3 3" xfId="248"/>
    <cellStyle name="常规 5 2 4" xfId="10"/>
    <cellStyle name="常规 5 2 5" xfId="176"/>
    <cellStyle name="常规 5 3" xfId="137"/>
    <cellStyle name="常规 5 3 2" xfId="249"/>
    <cellStyle name="常规 5 3 2 2" xfId="56"/>
    <cellStyle name="常规 5 3 3" xfId="250"/>
    <cellStyle name="常规 5 4" xfId="247"/>
    <cellStyle name="常规 5 4 2" xfId="251"/>
    <cellStyle name="常规 5 4 2 2" xfId="113"/>
    <cellStyle name="常规 5 4 3" xfId="252"/>
    <cellStyle name="常规 5 5" xfId="253"/>
    <cellStyle name="常规 5 5 2" xfId="254"/>
    <cellStyle name="常规 5 6" xfId="255"/>
    <cellStyle name="常规 5 7" xfId="111"/>
    <cellStyle name="常规 6" xfId="8"/>
    <cellStyle name="常规 6 2" xfId="256"/>
    <cellStyle name="常规 6 2 2" xfId="258"/>
    <cellStyle name="常规 6 2 2 2" xfId="260"/>
    <cellStyle name="常规 6 2 3" xfId="25"/>
    <cellStyle name="常规 6 3" xfId="37"/>
    <cellStyle name="常规 6 3 2" xfId="261"/>
    <cellStyle name="常规 6 4" xfId="40"/>
    <cellStyle name="常规 6 5" xfId="12"/>
    <cellStyle name="常规 7" xfId="262"/>
    <cellStyle name="常规 7 2" xfId="263"/>
    <cellStyle name="常规 7 2 2" xfId="264"/>
    <cellStyle name="常规 7 2 2 2" xfId="265"/>
    <cellStyle name="常规 7 2 3" xfId="169"/>
    <cellStyle name="常规 7 3" xfId="5"/>
    <cellStyle name="常规 7 3 2" xfId="266"/>
    <cellStyle name="常规 7 4" xfId="242"/>
    <cellStyle name="常规 7 5" xfId="268"/>
    <cellStyle name="常规 8" xfId="270"/>
    <cellStyle name="常规 8 2" xfId="28"/>
    <cellStyle name="常规 8 2 2" xfId="102"/>
    <cellStyle name="常规 8 2 2 2" xfId="104"/>
    <cellStyle name="常规 8 2 3" xfId="271"/>
    <cellStyle name="常规 8 2 4" xfId="139"/>
    <cellStyle name="常规 9" xfId="272"/>
    <cellStyle name="常规 9 2" xfId="273"/>
    <cellStyle name="常规 9 2 2" xfId="274"/>
    <cellStyle name="常规 9 2 2 2" xfId="276"/>
    <cellStyle name="常规 9 2 3" xfId="277"/>
    <cellStyle name="常规 9 3" xfId="279"/>
    <cellStyle name="常规 9 3 2" xfId="280"/>
    <cellStyle name="常规 9 4" xfId="281"/>
    <cellStyle name="常规_Sheet1" xfId="282"/>
    <cellStyle name="超链接 2" xfId="283"/>
    <cellStyle name="好 2" xfId="284"/>
    <cellStyle name="好 2 2" xfId="285"/>
    <cellStyle name="好 2 3" xfId="125"/>
    <cellStyle name="汇总 2" xfId="286"/>
    <cellStyle name="汇总 2 2" xfId="287"/>
    <cellStyle name="汇总 2 3" xfId="121"/>
    <cellStyle name="货币 2" xfId="130"/>
    <cellStyle name="货币 2 2" xfId="289"/>
    <cellStyle name="货币 2 2 2" xfId="290"/>
    <cellStyle name="货币 2 3" xfId="275"/>
    <cellStyle name="货币 2 4" xfId="278"/>
    <cellStyle name="计算 2" xfId="6"/>
    <cellStyle name="计算 2 2" xfId="117"/>
    <cellStyle name="计算 2 3" xfId="291"/>
    <cellStyle name="检查单元格 2" xfId="122"/>
    <cellStyle name="检查单元格 2 2" xfId="292"/>
    <cellStyle name="检查单元格 2 3" xfId="293"/>
    <cellStyle name="解释性文本 2" xfId="294"/>
    <cellStyle name="解释性文本 2 2" xfId="9"/>
    <cellStyle name="解释性文本 2 3" xfId="177"/>
    <cellStyle name="警告文本 2" xfId="295"/>
    <cellStyle name="警告文本 2 2" xfId="296"/>
    <cellStyle name="警告文本 2 3" xfId="297"/>
    <cellStyle name="链接单元格 2" xfId="298"/>
    <cellStyle name="链接单元格 2 2" xfId="299"/>
    <cellStyle name="链接单元格 2 3" xfId="300"/>
    <cellStyle name="千位分隔 2" xfId="267"/>
    <cellStyle name="千位分隔 2 2" xfId="301"/>
    <cellStyle name="千位分隔 3" xfId="173"/>
    <cellStyle name="千位分隔 4" xfId="288"/>
    <cellStyle name="强调文字颜色 1 2" xfId="302"/>
    <cellStyle name="强调文字颜色 1 2 2" xfId="303"/>
    <cellStyle name="强调文字颜色 1 2 3" xfId="19"/>
    <cellStyle name="强调文字颜色 2 2" xfId="304"/>
    <cellStyle name="强调文字颜色 2 2 2" xfId="306"/>
    <cellStyle name="强调文字颜色 2 2 3" xfId="141"/>
    <cellStyle name="强调文字颜色 3 2" xfId="307"/>
    <cellStyle name="强调文字颜色 3 2 2" xfId="308"/>
    <cellStyle name="强调文字颜色 3 2 3" xfId="145"/>
    <cellStyle name="强调文字颜色 4 2" xfId="310"/>
    <cellStyle name="强调文字颜色 4 2 2" xfId="77"/>
    <cellStyle name="强调文字颜色 4 2 3" xfId="81"/>
    <cellStyle name="强调文字颜色 5 2" xfId="230"/>
    <cellStyle name="强调文字颜色 5 2 2" xfId="232"/>
    <cellStyle name="强调文字颜色 5 2 3" xfId="153"/>
    <cellStyle name="强调文字颜色 6 2" xfId="240"/>
    <cellStyle name="强调文字颜色 6 2 2" xfId="243"/>
    <cellStyle name="强调文字颜色 6 2 3" xfId="269"/>
    <cellStyle name="适中 2" xfId="34"/>
    <cellStyle name="适中 2 2" xfId="53"/>
    <cellStyle name="适中 2 3" xfId="309"/>
    <cellStyle name="输出 2" xfId="29"/>
    <cellStyle name="输出 2 2" xfId="88"/>
    <cellStyle name="输出 2 3" xfId="311"/>
    <cellStyle name="输入 2" xfId="312"/>
    <cellStyle name="输入 2 2" xfId="313"/>
    <cellStyle name="输入 2 3" xfId="314"/>
    <cellStyle name="样式 1" xfId="315"/>
    <cellStyle name="样式 1 2" xfId="316"/>
    <cellStyle name="样式 1 2 2" xfId="24"/>
    <cellStyle name="样式 1 2 2 2" xfId="305"/>
    <cellStyle name="样式 1 2 2 3" xfId="317"/>
    <cellStyle name="样式 1 2 2 3 2" xfId="1"/>
    <cellStyle name="样式 1 2 3" xfId="30"/>
    <cellStyle name="样式 1 2 4" xfId="31"/>
    <cellStyle name="样式 1 3" xfId="222"/>
    <cellStyle name="样式 1 4" xfId="188"/>
    <cellStyle name="样式 1 5" xfId="7"/>
    <cellStyle name="一般_BSBQ-001" xfId="318"/>
    <cellStyle name="注释 2" xfId="257"/>
    <cellStyle name="注释 2 2" xfId="259"/>
    <cellStyle name="注释 2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8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9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0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1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12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13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14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5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6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7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8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3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4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5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6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7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8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9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0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1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2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3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4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5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6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7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0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1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2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7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8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9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0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1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2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3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4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5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6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7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68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69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70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71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2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3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4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5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6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77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78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79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0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1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2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3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4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5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6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87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88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89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90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1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2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3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4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5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6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7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8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99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0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1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2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3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4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5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06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07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08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09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0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1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2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3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4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15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16" name="Text 14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17" name="Text 15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18" name="Text 16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19" name="Text 1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0" name="Text 1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1" name="Text 1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2" name="Text 2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3" name="Text 2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4" name="Text 22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5" name="Text 2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26" name="Text 24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27" name="Text 25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28" name="Text 26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29" name="Text 2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0" name="Text 2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1" name="Text 2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2" name="Text 3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3" name="Text 3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4" name="Text 3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5" name="Text 14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6" name="Text 15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7" name="Text 16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8" name="Text 1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39" name="Text 1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0" name="Text 1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1" name="Text 2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2" name="Text 2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3" name="Text 22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4" name="Text 2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45" name="Text 24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46" name="Text 25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47" name="Text 26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8" name="Text 2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49" name="Text 2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50" name="Text 2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51" name="Text 3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52" name="Text 3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53" name="Text 3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2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3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4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5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6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7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8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199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0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1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02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03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04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5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6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7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8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09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0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1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2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3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4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5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6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7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8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19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0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21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22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223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4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5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6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7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8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229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4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5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6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7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8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59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0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1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2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3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64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65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66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7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8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69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0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1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2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3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4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5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6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7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8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79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0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1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2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83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84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185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6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7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8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89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90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191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0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1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2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3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4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5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6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7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8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39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40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41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42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3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4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5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6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7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8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49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0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1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2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3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4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5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6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7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58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59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60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61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2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3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4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5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6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7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8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69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0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1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2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3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4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5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6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77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78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79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80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1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2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3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4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5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6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7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8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89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0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1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2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3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4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5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296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97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98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43</xdr:row>
      <xdr:rowOff>0</xdr:rowOff>
    </xdr:from>
    <xdr:to>
      <xdr:col>8</xdr:col>
      <xdr:colOff>391160</xdr:colOff>
      <xdr:row>43</xdr:row>
      <xdr:rowOff>190500</xdr:rowOff>
    </xdr:to>
    <xdr:sp macro="" textlink="">
      <xdr:nvSpPr>
        <xdr:cNvPr id="299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0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1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2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3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4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76200</xdr:colOff>
      <xdr:row>43</xdr:row>
      <xdr:rowOff>190500</xdr:rowOff>
    </xdr:to>
    <xdr:sp macro="" textlink="">
      <xdr:nvSpPr>
        <xdr:cNvPr id="305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06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07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08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09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0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1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2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3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4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5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16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17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18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19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0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1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2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3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4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5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6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7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8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29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0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1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2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3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4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35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36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337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8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39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40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41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42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343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4" name="Text 14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5" name="Text 15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6" name="Text 16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7" name="Text 17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8" name="Text 18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49" name="Text 19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0" name="Text 20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1" name="Text 21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2" name="Text 22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3" name="Text 23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54" name="Text 24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55" name="Text 25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56" name="Text 26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7" name="Text 27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8" name="Text 28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59" name="Text 29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0" name="Text 30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1" name="Text 31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2" name="Text 33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3" name="Text 14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4" name="Text 15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5" name="Text 16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6" name="Text 17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7" name="Text 18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8" name="Text 19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69" name="Text 20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0" name="Text 21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1" name="Text 22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2" name="Text 23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73" name="Text 24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74" name="Text 25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53</xdr:row>
      <xdr:rowOff>0</xdr:rowOff>
    </xdr:from>
    <xdr:to>
      <xdr:col>8</xdr:col>
      <xdr:colOff>390525</xdr:colOff>
      <xdr:row>53</xdr:row>
      <xdr:rowOff>186055</xdr:rowOff>
    </xdr:to>
    <xdr:sp macro="" textlink="">
      <xdr:nvSpPr>
        <xdr:cNvPr id="375" name="Text 26"/>
        <xdr:cNvSpPr txBox="1"/>
      </xdr:nvSpPr>
      <xdr:spPr>
        <a:xfrm>
          <a:off x="5880735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6" name="Text 27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7" name="Text 28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8" name="Text 29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79" name="Text 30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80" name="Text 31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76200</xdr:colOff>
      <xdr:row>53</xdr:row>
      <xdr:rowOff>186055</xdr:rowOff>
    </xdr:to>
    <xdr:sp macro="" textlink="">
      <xdr:nvSpPr>
        <xdr:cNvPr id="381" name="Text 33"/>
        <xdr:cNvSpPr txBox="1"/>
      </xdr:nvSpPr>
      <xdr:spPr>
        <a:xfrm>
          <a:off x="5566410" y="26377900"/>
          <a:ext cx="7620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2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3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4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5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6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7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8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89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0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1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92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93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394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5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6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7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8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399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0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1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2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3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4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5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6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7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8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09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0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11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12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13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4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5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6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7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8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19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0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1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2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3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4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5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6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7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8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29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30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31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32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3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4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5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6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7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8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39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0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1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2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3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4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5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6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7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48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49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50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51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2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3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4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5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6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7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8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59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0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1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2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3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4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5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6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67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68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69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70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1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2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3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4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5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6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7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8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79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0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1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2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3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4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5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86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87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88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489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0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1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2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3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4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5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6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7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8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499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0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1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2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3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4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5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06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07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08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09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0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1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2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3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4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5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6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7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8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19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0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1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2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3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4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25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26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27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8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29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0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1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2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3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4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5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6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7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8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39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0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1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2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3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44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45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46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7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8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49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0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1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2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3" name="Text 14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4" name="Text 15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5" name="Text 16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6" name="Text 1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7" name="Text 1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8" name="Text 1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59" name="Text 2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0" name="Text 2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1" name="Text 22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2" name="Text 2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63" name="Text 24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64" name="Text 25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62</xdr:row>
      <xdr:rowOff>0</xdr:rowOff>
    </xdr:from>
    <xdr:to>
      <xdr:col>8</xdr:col>
      <xdr:colOff>391160</xdr:colOff>
      <xdr:row>62</xdr:row>
      <xdr:rowOff>190500</xdr:rowOff>
    </xdr:to>
    <xdr:sp macro="" textlink="">
      <xdr:nvSpPr>
        <xdr:cNvPr id="565" name="Text 26"/>
        <xdr:cNvSpPr txBox="1"/>
      </xdr:nvSpPr>
      <xdr:spPr>
        <a:xfrm>
          <a:off x="5880735" y="28549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6" name="Text 27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7" name="Text 28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8" name="Text 29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69" name="Text 30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70" name="Text 31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76200</xdr:colOff>
      <xdr:row>62</xdr:row>
      <xdr:rowOff>190500</xdr:rowOff>
    </xdr:to>
    <xdr:sp macro="" textlink="">
      <xdr:nvSpPr>
        <xdr:cNvPr id="571" name="Text 33"/>
        <xdr:cNvSpPr txBox="1"/>
      </xdr:nvSpPr>
      <xdr:spPr>
        <a:xfrm>
          <a:off x="5566410" y="28549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2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3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4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5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6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7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8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79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0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1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582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583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584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5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6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7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8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89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0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1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2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3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4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5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6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7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8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599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0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01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02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03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4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5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6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7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8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09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0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1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2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3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4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5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6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7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8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19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20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21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22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3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4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5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6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7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8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29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0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1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2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3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4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5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6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7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38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39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40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41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2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3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4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5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6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7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8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49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0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1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2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3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4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5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6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57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58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59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60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1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2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3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4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5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6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7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8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69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0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1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2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3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4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5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76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77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78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79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0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1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2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3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4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5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6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7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8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89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0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1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2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3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4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5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96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97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698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699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0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1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2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3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4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5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6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7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8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09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0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1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2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3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4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15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16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17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8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19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0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1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2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3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4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5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6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7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8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29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0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1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2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3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34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35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36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7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8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39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0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1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2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3" name="Text 14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4" name="Text 15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5" name="Text 16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6" name="Text 1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7" name="Text 1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8" name="Text 1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49" name="Text 2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0" name="Text 2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1" name="Text 22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2" name="Text 2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53" name="Text 24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54" name="Text 25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61</xdr:row>
      <xdr:rowOff>0</xdr:rowOff>
    </xdr:from>
    <xdr:to>
      <xdr:col>8</xdr:col>
      <xdr:colOff>391160</xdr:colOff>
      <xdr:row>61</xdr:row>
      <xdr:rowOff>190500</xdr:rowOff>
    </xdr:to>
    <xdr:sp macro="" textlink="">
      <xdr:nvSpPr>
        <xdr:cNvPr id="755" name="Text 26"/>
        <xdr:cNvSpPr txBox="1"/>
      </xdr:nvSpPr>
      <xdr:spPr>
        <a:xfrm>
          <a:off x="5880735" y="28244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6" name="Text 27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7" name="Text 28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8" name="Text 29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59" name="Text 30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60" name="Text 31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76200</xdr:colOff>
      <xdr:row>61</xdr:row>
      <xdr:rowOff>190500</xdr:rowOff>
    </xdr:to>
    <xdr:sp macro="" textlink="">
      <xdr:nvSpPr>
        <xdr:cNvPr id="761" name="Text 33"/>
        <xdr:cNvSpPr txBox="1"/>
      </xdr:nvSpPr>
      <xdr:spPr>
        <a:xfrm>
          <a:off x="5566410" y="28244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2" name="Text 14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3" name="Text 15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4" name="Text 16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5" name="Text 17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6" name="Text 18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7" name="Text 19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8" name="Text 20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69" name="Text 21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0" name="Text 22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1" name="Text 23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72" name="Text 24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73" name="Text 25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74" name="Text 26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5" name="Text 27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6" name="Text 28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7" name="Text 29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8" name="Text 30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79" name="Text 31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0" name="Text 33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1" name="Text 14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2" name="Text 15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3" name="Text 16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4" name="Text 17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5" name="Text 18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6" name="Text 19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7" name="Text 20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8" name="Text 21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89" name="Text 22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0" name="Text 23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91" name="Text 24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92" name="Text 25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16</xdr:row>
      <xdr:rowOff>0</xdr:rowOff>
    </xdr:from>
    <xdr:ext cx="76835" cy="190500"/>
    <xdr:sp macro="" textlink="">
      <xdr:nvSpPr>
        <xdr:cNvPr id="793" name="Text 26"/>
        <xdr:cNvSpPr txBox="1"/>
      </xdr:nvSpPr>
      <xdr:spPr>
        <a:xfrm>
          <a:off x="5880735" y="9436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4" name="Text 27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5" name="Text 28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6" name="Text 29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7" name="Text 30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8" name="Text 31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16</xdr:row>
      <xdr:rowOff>0</xdr:rowOff>
    </xdr:from>
    <xdr:ext cx="76200" cy="190500"/>
    <xdr:sp macro="" textlink="">
      <xdr:nvSpPr>
        <xdr:cNvPr id="799" name="Text 33"/>
        <xdr:cNvSpPr txBox="1"/>
      </xdr:nvSpPr>
      <xdr:spPr>
        <a:xfrm>
          <a:off x="5566410" y="9436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0" name="Text 14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1" name="Text 15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2" name="Text 16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3" name="Text 17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4" name="Text 18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5" name="Text 19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6" name="Text 20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7" name="Text 21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8" name="Text 22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09" name="Text 23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10" name="Text 24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  <xdr:txBody>
        <a:bodyPr/>
        <a:lstStyle/>
        <a:p>
          <a:r>
            <a:rPr lang="zh-CN" altLang="en-US"/>
            <a:t> </a:t>
          </a:r>
        </a:p>
      </xdr:txBody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11" name="Text 25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12" name="Text 26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3" name="Text 27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4" name="Text 28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5" name="Text 29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6" name="Text 30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7" name="Text 31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8" name="Text 33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19" name="Text 14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0" name="Text 15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1" name="Text 16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2" name="Text 17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3" name="Text 18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4" name="Text 19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5" name="Text 20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6" name="Text 21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7" name="Text 22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28" name="Text 23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29" name="Text 24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30" name="Text 25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21</xdr:row>
      <xdr:rowOff>0</xdr:rowOff>
    </xdr:from>
    <xdr:ext cx="76835" cy="190500"/>
    <xdr:sp macro="" textlink="">
      <xdr:nvSpPr>
        <xdr:cNvPr id="831" name="Text 26"/>
        <xdr:cNvSpPr txBox="1"/>
      </xdr:nvSpPr>
      <xdr:spPr>
        <a:xfrm>
          <a:off x="5880735" y="10502900"/>
          <a:ext cx="76835" cy="190500"/>
        </a:xfrm>
        <a:prstGeom prst="rect">
          <a:avLst/>
        </a:prstGeom>
        <a:noFill/>
        <a:ln w="9525">
          <a:noFill/>
        </a:ln>
      </xdr:spPr>
      <xdr:txBody>
        <a:bodyPr/>
        <a:lstStyle/>
        <a:p>
          <a:r>
            <a:rPr lang="zh-CN" altLang="en-US"/>
            <a:t> </a:t>
          </a:r>
        </a:p>
      </xdr:txBody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2" name="Text 27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3" name="Text 28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4" name="Text 29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5" name="Text 30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6" name="Text 31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21</xdr:row>
      <xdr:rowOff>0</xdr:rowOff>
    </xdr:from>
    <xdr:ext cx="76200" cy="190500"/>
    <xdr:sp macro="" textlink="">
      <xdr:nvSpPr>
        <xdr:cNvPr id="837" name="Text 33"/>
        <xdr:cNvSpPr txBox="1"/>
      </xdr:nvSpPr>
      <xdr:spPr>
        <a:xfrm>
          <a:off x="5566410" y="10502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38" name="Text 14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39" name="Text 15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0" name="Text 16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1" name="Text 17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2" name="Text 18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3" name="Text 19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4" name="Text 20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5" name="Text 21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6" name="Text 22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47" name="Text 23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48" name="Text 24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49" name="Text 25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50" name="Text 26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1" name="Text 27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2" name="Text 28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3" name="Text 29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4" name="Text 30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5" name="Text 31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6" name="Text 33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7" name="Text 14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8" name="Text 15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59" name="Text 16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0" name="Text 17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1" name="Text 18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2" name="Text 19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3" name="Text 20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4" name="Text 21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5" name="Text 22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66" name="Text 23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67" name="Text 24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68" name="Text 25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26</xdr:row>
      <xdr:rowOff>0</xdr:rowOff>
    </xdr:from>
    <xdr:ext cx="76835" cy="190500"/>
    <xdr:sp macro="" textlink="">
      <xdr:nvSpPr>
        <xdr:cNvPr id="869" name="Text 26"/>
        <xdr:cNvSpPr txBox="1"/>
      </xdr:nvSpPr>
      <xdr:spPr>
        <a:xfrm>
          <a:off x="5880735" y="136398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0" name="Text 27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1" name="Text 28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2" name="Text 29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3" name="Text 30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4" name="Text 31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26</xdr:row>
      <xdr:rowOff>0</xdr:rowOff>
    </xdr:from>
    <xdr:ext cx="76200" cy="190500"/>
    <xdr:sp macro="" textlink="">
      <xdr:nvSpPr>
        <xdr:cNvPr id="875" name="Text 33"/>
        <xdr:cNvSpPr txBox="1"/>
      </xdr:nvSpPr>
      <xdr:spPr>
        <a:xfrm>
          <a:off x="5566410" y="136398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76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77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78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79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0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1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2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3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4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5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886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887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888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89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0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1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2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3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4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5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6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7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8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899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0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1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2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3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4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905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906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31</xdr:row>
      <xdr:rowOff>0</xdr:rowOff>
    </xdr:from>
    <xdr:ext cx="76835" cy="190500"/>
    <xdr:sp macro="" textlink="">
      <xdr:nvSpPr>
        <xdr:cNvPr id="907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8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09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10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11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12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31</xdr:row>
      <xdr:rowOff>0</xdr:rowOff>
    </xdr:from>
    <xdr:ext cx="76200" cy="190500"/>
    <xdr:sp macro="" textlink="">
      <xdr:nvSpPr>
        <xdr:cNvPr id="913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4" name="Text 14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5" name="Text 15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6" name="Text 16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7" name="Text 17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8" name="Text 18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19" name="Text 19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0" name="Text 20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1" name="Text 21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2" name="Text 22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3" name="Text 23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24" name="Text 24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25" name="Text 25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26" name="Text 26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7" name="Text 27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8" name="Text 28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29" name="Text 29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0" name="Text 30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1" name="Text 31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2" name="Text 33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3" name="Text 14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4" name="Text 15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5" name="Text 16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6" name="Text 17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7" name="Text 18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8" name="Text 19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39" name="Text 20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0" name="Text 21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1" name="Text 22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2" name="Text 23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43" name="Text 24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44" name="Text 25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36</xdr:row>
      <xdr:rowOff>0</xdr:rowOff>
    </xdr:from>
    <xdr:ext cx="76835" cy="190500"/>
    <xdr:sp macro="" textlink="">
      <xdr:nvSpPr>
        <xdr:cNvPr id="945" name="Text 26"/>
        <xdr:cNvSpPr txBox="1"/>
      </xdr:nvSpPr>
      <xdr:spPr>
        <a:xfrm>
          <a:off x="5880735" y="18376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6" name="Text 27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7" name="Text 28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8" name="Text 29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49" name="Text 30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50" name="Text 31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36</xdr:row>
      <xdr:rowOff>0</xdr:rowOff>
    </xdr:from>
    <xdr:ext cx="76200" cy="190500"/>
    <xdr:sp macro="" textlink="">
      <xdr:nvSpPr>
        <xdr:cNvPr id="951" name="Text 33"/>
        <xdr:cNvSpPr txBox="1"/>
      </xdr:nvSpPr>
      <xdr:spPr>
        <a:xfrm>
          <a:off x="5566410" y="18376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2" name="Text 14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3" name="Text 15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4" name="Text 16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5" name="Text 17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6" name="Text 18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7" name="Text 19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8" name="Text 20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59" name="Text 21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0" name="Text 22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1" name="Text 23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62" name="Text 24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63" name="Text 25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64" name="Text 26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5" name="Text 27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6" name="Text 28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7" name="Text 29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8" name="Text 30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69" name="Text 31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0" name="Text 33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1" name="Text 14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2" name="Text 15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3" name="Text 16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4" name="Text 17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5" name="Text 18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6" name="Text 19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7" name="Text 20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8" name="Text 21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79" name="Text 22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0" name="Text 23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81" name="Text 24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82" name="Text 25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41</xdr:row>
      <xdr:rowOff>0</xdr:rowOff>
    </xdr:from>
    <xdr:ext cx="76835" cy="190500"/>
    <xdr:sp macro="" textlink="">
      <xdr:nvSpPr>
        <xdr:cNvPr id="983" name="Text 26"/>
        <xdr:cNvSpPr txBox="1"/>
      </xdr:nvSpPr>
      <xdr:spPr>
        <a:xfrm>
          <a:off x="5880735" y="207645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4" name="Text 27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5" name="Text 28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6" name="Text 29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7" name="Text 30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8" name="Text 31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41</xdr:row>
      <xdr:rowOff>0</xdr:rowOff>
    </xdr:from>
    <xdr:ext cx="76200" cy="190500"/>
    <xdr:sp macro="" textlink="">
      <xdr:nvSpPr>
        <xdr:cNvPr id="989" name="Text 33"/>
        <xdr:cNvSpPr txBox="1"/>
      </xdr:nvSpPr>
      <xdr:spPr>
        <a:xfrm>
          <a:off x="5566410" y="20764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0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1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2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3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4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5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6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7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8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999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00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01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02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3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4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5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6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7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8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09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0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1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2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3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4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5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6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7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18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19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20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21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2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3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4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5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6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7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8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29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0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1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2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3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4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5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6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37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38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39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40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1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2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3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4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5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6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7" name="Text 14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8" name="Text 15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49" name="Text 16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0" name="Text 1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1" name="Text 1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2" name="Text 1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3" name="Text 2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4" name="Text 2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5" name="Text 22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56" name="Text 2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57" name="Text 24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58" name="Text 25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43</xdr:row>
      <xdr:rowOff>0</xdr:rowOff>
    </xdr:from>
    <xdr:ext cx="76835" cy="190500"/>
    <xdr:sp macro="" textlink="">
      <xdr:nvSpPr>
        <xdr:cNvPr id="1059" name="Text 26"/>
        <xdr:cNvSpPr txBox="1"/>
      </xdr:nvSpPr>
      <xdr:spPr>
        <a:xfrm>
          <a:off x="5880735" y="2103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0" name="Text 27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1" name="Text 28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2" name="Text 29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3" name="Text 30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4" name="Text 31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43</xdr:row>
      <xdr:rowOff>0</xdr:rowOff>
    </xdr:from>
    <xdr:ext cx="76200" cy="190500"/>
    <xdr:sp macro="" textlink="">
      <xdr:nvSpPr>
        <xdr:cNvPr id="1065" name="Text 33"/>
        <xdr:cNvSpPr txBox="1"/>
      </xdr:nvSpPr>
      <xdr:spPr>
        <a:xfrm>
          <a:off x="5566410" y="2103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66" name="Text 14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67" name="Text 15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68" name="Text 16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69" name="Text 1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0" name="Text 1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1" name="Text 1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2" name="Text 2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3" name="Text 2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4" name="Text 22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5" name="Text 2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76" name="Text 24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77" name="Text 25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78" name="Text 26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79" name="Text 2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0" name="Text 2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1" name="Text 2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2" name="Text 3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3" name="Text 3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4" name="Text 3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5" name="Text 14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6" name="Text 15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7" name="Text 16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8" name="Text 1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89" name="Text 1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0" name="Text 1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1" name="Text 2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2" name="Text 2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3" name="Text 22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4" name="Text 2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95" name="Text 24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96" name="Text 25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097" name="Text 26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8" name="Text 2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099" name="Text 2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0" name="Text 2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1" name="Text 3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2" name="Text 3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3" name="Text 3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4" name="Text 14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5" name="Text 15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6" name="Text 16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7" name="Text 1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8" name="Text 1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09" name="Text 1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0" name="Text 2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1" name="Text 2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2" name="Text 22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3" name="Text 2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14" name="Text 24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15" name="Text 25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16" name="Text 26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7" name="Text 2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8" name="Text 2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19" name="Text 2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0" name="Text 3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1" name="Text 3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2" name="Text 3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3" name="Text 14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4" name="Text 15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5" name="Text 16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6" name="Text 1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7" name="Text 1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8" name="Text 1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29" name="Text 2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0" name="Text 2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1" name="Text 22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2" name="Text 2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33" name="Text 24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34" name="Text 25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44</xdr:row>
      <xdr:rowOff>0</xdr:rowOff>
    </xdr:from>
    <xdr:ext cx="76835" cy="190500"/>
    <xdr:sp macro="" textlink="">
      <xdr:nvSpPr>
        <xdr:cNvPr id="1135" name="Text 26"/>
        <xdr:cNvSpPr txBox="1"/>
      </xdr:nvSpPr>
      <xdr:spPr>
        <a:xfrm>
          <a:off x="5880735" y="213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6" name="Text 27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7" name="Text 28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8" name="Text 29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39" name="Text 30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40" name="Text 31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44</xdr:row>
      <xdr:rowOff>0</xdr:rowOff>
    </xdr:from>
    <xdr:ext cx="76200" cy="190500"/>
    <xdr:sp macro="" textlink="">
      <xdr:nvSpPr>
        <xdr:cNvPr id="1141" name="Text 33"/>
        <xdr:cNvSpPr txBox="1"/>
      </xdr:nvSpPr>
      <xdr:spPr>
        <a:xfrm>
          <a:off x="5566410" y="213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2" name="Text 14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3" name="Text 15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4" name="Text 16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5" name="Text 17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6" name="Text 18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7" name="Text 19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8" name="Text 20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49" name="Text 21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0" name="Text 22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1" name="Text 23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52" name="Text 24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53" name="Text 25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54" name="Text 26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5" name="Text 27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6" name="Text 28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7" name="Text 29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8" name="Text 30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59" name="Text 31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0" name="Text 33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1" name="Text 14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2" name="Text 15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3" name="Text 16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4" name="Text 17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5" name="Text 18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6" name="Text 19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7" name="Text 20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8" name="Text 21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69" name="Text 22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0" name="Text 23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71" name="Text 24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72" name="Text 25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1173" name="Text 26"/>
        <xdr:cNvSpPr txBox="1"/>
      </xdr:nvSpPr>
      <xdr:spPr>
        <a:xfrm>
          <a:off x="5880735" y="2232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4" name="Text 27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5" name="Text 28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6" name="Text 29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7" name="Text 30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8" name="Text 31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1179" name="Text 33"/>
        <xdr:cNvSpPr txBox="1"/>
      </xdr:nvSpPr>
      <xdr:spPr>
        <a:xfrm>
          <a:off x="5566410" y="2232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0" name="Text 14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1" name="Text 15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2" name="Text 16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3" name="Text 17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4" name="Text 18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5" name="Text 19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6" name="Text 20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7" name="Text 21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8" name="Text 22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89" name="Text 23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190" name="Text 24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191" name="Text 25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192" name="Text 26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3" name="Text 27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4" name="Text 28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5" name="Text 29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6" name="Text 30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7" name="Text 31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8" name="Text 33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199" name="Text 14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0" name="Text 15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1" name="Text 16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2" name="Text 17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3" name="Text 18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4" name="Text 19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5" name="Text 20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6" name="Text 21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7" name="Text 22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08" name="Text 23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209" name="Text 24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210" name="Text 25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1211" name="Text 26"/>
        <xdr:cNvSpPr txBox="1"/>
      </xdr:nvSpPr>
      <xdr:spPr>
        <a:xfrm>
          <a:off x="5880735" y="23825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2" name="Text 27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3" name="Text 28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4" name="Text 29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5" name="Text 30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6" name="Text 31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1217" name="Text 33"/>
        <xdr:cNvSpPr txBox="1"/>
      </xdr:nvSpPr>
      <xdr:spPr>
        <a:xfrm>
          <a:off x="5566410" y="23825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18" name="Text 14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19" name="Text 15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0" name="Text 16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1" name="Text 17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2" name="Text 18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3" name="Text 19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4" name="Text 20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5" name="Text 21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6" name="Text 22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27" name="Text 23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28" name="Text 24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29" name="Text 25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30" name="Text 26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1" name="Text 27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2" name="Text 28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3" name="Text 29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4" name="Text 30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5" name="Text 31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6" name="Text 33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7" name="Text 14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8" name="Text 15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39" name="Text 16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0" name="Text 17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1" name="Text 18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2" name="Text 19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3" name="Text 20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4" name="Text 21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5" name="Text 22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46" name="Text 23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47" name="Text 24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48" name="Text 25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1249" name="Text 26"/>
        <xdr:cNvSpPr txBox="1"/>
      </xdr:nvSpPr>
      <xdr:spPr>
        <a:xfrm>
          <a:off x="5880735" y="24091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0" name="Text 27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1" name="Text 28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2" name="Text 29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3" name="Text 30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4" name="Text 31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1255" name="Text 33"/>
        <xdr:cNvSpPr txBox="1"/>
      </xdr:nvSpPr>
      <xdr:spPr>
        <a:xfrm>
          <a:off x="5566410" y="24091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56" name="Text 14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57" name="Text 15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58" name="Text 16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59" name="Text 17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0" name="Text 18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1" name="Text 19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2" name="Text 20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3" name="Text 21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4" name="Text 22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5" name="Text 23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66" name="Text 24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67" name="Text 25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68" name="Text 26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69" name="Text 27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0" name="Text 28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1" name="Text 29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2" name="Text 30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3" name="Text 31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4" name="Text 33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5" name="Text 14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6" name="Text 15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7" name="Text 16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8" name="Text 17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79" name="Text 18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0" name="Text 19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1" name="Text 20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2" name="Text 21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3" name="Text 22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4" name="Text 23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85" name="Text 24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86" name="Text 25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1287" name="Text 26"/>
        <xdr:cNvSpPr txBox="1"/>
      </xdr:nvSpPr>
      <xdr:spPr>
        <a:xfrm>
          <a:off x="5880735" y="24358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8" name="Text 27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89" name="Text 28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90" name="Text 29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91" name="Text 30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92" name="Text 31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1293" name="Text 33"/>
        <xdr:cNvSpPr txBox="1"/>
      </xdr:nvSpPr>
      <xdr:spPr>
        <a:xfrm>
          <a:off x="5566410" y="24358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4" name="Text 14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5" name="Text 15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6" name="Text 16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7" name="Text 17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8" name="Text 18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299" name="Text 19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0" name="Text 20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1" name="Text 21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2" name="Text 22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3" name="Text 23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04" name="Text 24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05" name="Text 25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06" name="Text 26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7" name="Text 27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8" name="Text 28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09" name="Text 29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0" name="Text 30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1" name="Text 31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2" name="Text 33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3" name="Text 14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4" name="Text 15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5" name="Text 16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6" name="Text 17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7" name="Text 18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8" name="Text 19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19" name="Text 20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0" name="Text 21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1" name="Text 22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2" name="Text 23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23" name="Text 24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24" name="Text 25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1325" name="Text 26"/>
        <xdr:cNvSpPr txBox="1"/>
      </xdr:nvSpPr>
      <xdr:spPr>
        <a:xfrm>
          <a:off x="5880735" y="24625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6" name="Text 27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7" name="Text 28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8" name="Text 29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29" name="Text 30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30" name="Text 31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1331" name="Text 33"/>
        <xdr:cNvSpPr txBox="1"/>
      </xdr:nvSpPr>
      <xdr:spPr>
        <a:xfrm>
          <a:off x="5566410" y="24625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2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3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4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5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6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7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8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39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0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1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42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43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44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5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6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7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8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49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0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1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2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3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4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5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6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7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8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59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0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61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62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63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4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5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6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7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8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69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0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1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2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3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4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5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6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7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8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79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80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81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82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3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4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5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6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7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8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89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0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1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2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3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4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5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6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7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398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399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00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01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2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3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4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5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6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7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8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09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0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1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2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3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4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5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6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17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18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19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20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1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2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3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4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5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6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7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8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29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0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1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2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3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4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5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36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37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38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39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0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1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2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3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4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5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6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7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8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49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0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1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2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3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4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5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56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57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58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59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0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1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2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3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4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5" name="Text 14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6" name="Text 15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7" name="Text 16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8" name="Text 1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69" name="Text 1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0" name="Text 1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1" name="Text 2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2" name="Text 2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3" name="Text 22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4" name="Text 2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75" name="Text 24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76" name="Text 25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1477" name="Text 26"/>
        <xdr:cNvSpPr txBox="1"/>
      </xdr:nvSpPr>
      <xdr:spPr>
        <a:xfrm>
          <a:off x="5880735" y="24892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8" name="Text 27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79" name="Text 28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80" name="Text 29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81" name="Text 30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82" name="Text 31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1483" name="Text 33"/>
        <xdr:cNvSpPr txBox="1"/>
      </xdr:nvSpPr>
      <xdr:spPr>
        <a:xfrm>
          <a:off x="5566410" y="24892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4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5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6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7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8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89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0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1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2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3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494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495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496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7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8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499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0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1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2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3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4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5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6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7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8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09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0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1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2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513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514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1515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6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7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8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19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20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1521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2" name="Text 14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3" name="Text 15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4" name="Text 16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5" name="Text 17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6" name="Text 18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7" name="Text 19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8" name="Text 20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29" name="Text 21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0" name="Text 22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1" name="Text 23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32" name="Text 24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33" name="Text 25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34" name="Text 26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5" name="Text 27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6" name="Text 28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7" name="Text 29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8" name="Text 30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39" name="Text 31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0" name="Text 33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1" name="Text 14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2" name="Text 15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3" name="Text 16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4" name="Text 17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5" name="Text 18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6" name="Text 19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7" name="Text 20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8" name="Text 21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49" name="Text 22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0" name="Text 23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51" name="Text 24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52" name="Text 25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1553" name="Text 26"/>
        <xdr:cNvSpPr txBox="1"/>
      </xdr:nvSpPr>
      <xdr:spPr>
        <a:xfrm>
          <a:off x="5880735" y="261112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4" name="Text 27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5" name="Text 28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6" name="Text 29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7" name="Text 30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8" name="Text 31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1559" name="Text 33"/>
        <xdr:cNvSpPr txBox="1"/>
      </xdr:nvSpPr>
      <xdr:spPr>
        <a:xfrm>
          <a:off x="5566410" y="261112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0" name="Text 14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1" name="Text 15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2" name="Text 16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3" name="Text 1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4" name="Text 1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5" name="Text 1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6" name="Text 2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7" name="Text 2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8" name="Text 22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69" name="Text 2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70" name="Text 24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71" name="Text 25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72" name="Text 26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3" name="Text 2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4" name="Text 2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5" name="Text 2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6" name="Text 3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7" name="Text 3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8" name="Text 3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79" name="Text 14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0" name="Text 15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1" name="Text 16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2" name="Text 1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3" name="Text 1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4" name="Text 1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5" name="Text 2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6" name="Text 2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7" name="Text 22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88" name="Text 2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89" name="Text 24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90" name="Text 25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591" name="Text 26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2" name="Text 2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3" name="Text 2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4" name="Text 2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5" name="Text 3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6" name="Text 3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7" name="Text 3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8" name="Text 14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599" name="Text 15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0" name="Text 16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1" name="Text 1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2" name="Text 1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3" name="Text 1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4" name="Text 2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5" name="Text 2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6" name="Text 22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07" name="Text 2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08" name="Text 24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09" name="Text 25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10" name="Text 26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1" name="Text 2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2" name="Text 2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3" name="Text 2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4" name="Text 3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5" name="Text 3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6" name="Text 3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7" name="Text 14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8" name="Text 15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19" name="Text 16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0" name="Text 1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1" name="Text 1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2" name="Text 1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3" name="Text 2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4" name="Text 2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5" name="Text 22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26" name="Text 2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27" name="Text 24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28" name="Text 25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1629" name="Text 26"/>
        <xdr:cNvSpPr txBox="1"/>
      </xdr:nvSpPr>
      <xdr:spPr>
        <a:xfrm>
          <a:off x="5880735" y="263779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0" name="Text 27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1" name="Text 28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2" name="Text 29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3" name="Text 30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4" name="Text 31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1635" name="Text 33"/>
        <xdr:cNvSpPr txBox="1"/>
      </xdr:nvSpPr>
      <xdr:spPr>
        <a:xfrm>
          <a:off x="5566410" y="263779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36" name="Text 14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37" name="Text 15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38" name="Text 16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39" name="Text 1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0" name="Text 1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1" name="Text 1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2" name="Text 2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3" name="Text 2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4" name="Text 22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5" name="Text 2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46" name="Text 24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47" name="Text 25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48" name="Text 26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49" name="Text 2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0" name="Text 2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1" name="Text 2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2" name="Text 3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3" name="Text 3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4" name="Text 3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5" name="Text 14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6" name="Text 15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7" name="Text 16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8" name="Text 1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59" name="Text 1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0" name="Text 1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1" name="Text 2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2" name="Text 2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3" name="Text 22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4" name="Text 2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65" name="Text 24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66" name="Text 25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67" name="Text 26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8" name="Text 2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69" name="Text 2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0" name="Text 2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1" name="Text 3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2" name="Text 3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3" name="Text 3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4" name="Text 14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5" name="Text 15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6" name="Text 16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7" name="Text 1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8" name="Text 1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79" name="Text 1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0" name="Text 2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1" name="Text 2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2" name="Text 22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3" name="Text 2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84" name="Text 24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85" name="Text 25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686" name="Text 26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7" name="Text 2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8" name="Text 2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89" name="Text 2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0" name="Text 3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1" name="Text 3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2" name="Text 3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3" name="Text 14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4" name="Text 15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5" name="Text 16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6" name="Text 1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7" name="Text 1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8" name="Text 1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699" name="Text 2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0" name="Text 2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1" name="Text 22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2" name="Text 2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703" name="Text 24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704" name="Text 25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1705" name="Text 26"/>
        <xdr:cNvSpPr txBox="1"/>
      </xdr:nvSpPr>
      <xdr:spPr>
        <a:xfrm>
          <a:off x="5880735" y="26644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6" name="Text 27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7" name="Text 28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8" name="Text 29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09" name="Text 30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10" name="Text 31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1711" name="Text 33"/>
        <xdr:cNvSpPr txBox="1"/>
      </xdr:nvSpPr>
      <xdr:spPr>
        <a:xfrm>
          <a:off x="5566410" y="26644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2" name="Text 14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3" name="Text 15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4" name="Text 16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5" name="Text 17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6" name="Text 18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7" name="Text 19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8" name="Text 20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19" name="Text 21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0" name="Text 22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1" name="Text 23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22" name="Text 24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23" name="Text 25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24" name="Text 26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5" name="Text 27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6" name="Text 28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7" name="Text 29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8" name="Text 30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29" name="Text 31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0" name="Text 33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1" name="Text 14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2" name="Text 15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3" name="Text 16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4" name="Text 17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5" name="Text 18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6" name="Text 19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7" name="Text 20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8" name="Text 21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39" name="Text 22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0" name="Text 23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41" name="Text 24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42" name="Text 25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1743" name="Text 26"/>
        <xdr:cNvSpPr txBox="1"/>
      </xdr:nvSpPr>
      <xdr:spPr>
        <a:xfrm>
          <a:off x="5880735" y="26911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4" name="Text 27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5" name="Text 28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6" name="Text 29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7" name="Text 30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8" name="Text 31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1749" name="Text 33"/>
        <xdr:cNvSpPr txBox="1"/>
      </xdr:nvSpPr>
      <xdr:spPr>
        <a:xfrm>
          <a:off x="5566410" y="26911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0" name="Text 14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1" name="Text 15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2" name="Text 16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3" name="Text 17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4" name="Text 18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5" name="Text 19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6" name="Text 20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7" name="Text 21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8" name="Text 22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59" name="Text 23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60" name="Text 24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61" name="Text 25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62" name="Text 26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3" name="Text 27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4" name="Text 28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5" name="Text 29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6" name="Text 30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7" name="Text 31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8" name="Text 33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69" name="Text 14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0" name="Text 15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1" name="Text 16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2" name="Text 17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3" name="Text 18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4" name="Text 19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5" name="Text 20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6" name="Text 21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7" name="Text 22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78" name="Text 23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79" name="Text 24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80" name="Text 25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1781" name="Text 26"/>
        <xdr:cNvSpPr txBox="1"/>
      </xdr:nvSpPr>
      <xdr:spPr>
        <a:xfrm>
          <a:off x="5880735" y="27178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2" name="Text 27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3" name="Text 28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4" name="Text 29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5" name="Text 30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6" name="Text 31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1787" name="Text 33"/>
        <xdr:cNvSpPr txBox="1"/>
      </xdr:nvSpPr>
      <xdr:spPr>
        <a:xfrm>
          <a:off x="5566410" y="27178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88" name="Text 14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89" name="Text 15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0" name="Text 16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1" name="Text 17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2" name="Text 18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3" name="Text 19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4" name="Text 20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5" name="Text 21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6" name="Text 22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797" name="Text 23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798" name="Text 24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799" name="Text 25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800" name="Text 26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1" name="Text 27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2" name="Text 28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3" name="Text 29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4" name="Text 30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5" name="Text 31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6" name="Text 33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7" name="Text 14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8" name="Text 15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09" name="Text 16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0" name="Text 17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1" name="Text 18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2" name="Text 19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3" name="Text 20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4" name="Text 21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5" name="Text 22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16" name="Text 23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817" name="Text 24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818" name="Text 25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1819" name="Text 26"/>
        <xdr:cNvSpPr txBox="1"/>
      </xdr:nvSpPr>
      <xdr:spPr>
        <a:xfrm>
          <a:off x="5880735" y="274447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0" name="Text 27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1" name="Text 28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2" name="Text 29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3" name="Text 30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4" name="Text 31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1825" name="Text 33"/>
        <xdr:cNvSpPr txBox="1"/>
      </xdr:nvSpPr>
      <xdr:spPr>
        <a:xfrm>
          <a:off x="5566410" y="274447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26" name="Text 14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27" name="Text 15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28" name="Text 16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29" name="Text 17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0" name="Text 18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1" name="Text 19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2" name="Text 20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3" name="Text 21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4" name="Text 22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5" name="Text 23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36" name="Text 24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37" name="Text 25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38" name="Text 26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39" name="Text 27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0" name="Text 28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1" name="Text 29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2" name="Text 30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3" name="Text 31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4" name="Text 33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5" name="Text 14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6" name="Text 15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7" name="Text 16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8" name="Text 17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49" name="Text 18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0" name="Text 19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1" name="Text 20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2" name="Text 21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3" name="Text 22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4" name="Text 23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55" name="Text 24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56" name="Text 25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1857" name="Text 26"/>
        <xdr:cNvSpPr txBox="1"/>
      </xdr:nvSpPr>
      <xdr:spPr>
        <a:xfrm>
          <a:off x="5880735" y="277114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8" name="Text 27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59" name="Text 28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60" name="Text 29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61" name="Text 30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62" name="Text 31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1863" name="Text 33"/>
        <xdr:cNvSpPr txBox="1"/>
      </xdr:nvSpPr>
      <xdr:spPr>
        <a:xfrm>
          <a:off x="5566410" y="277114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4" name="Text 14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5" name="Text 15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6" name="Text 16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7" name="Text 17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8" name="Text 18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69" name="Text 19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0" name="Text 20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1" name="Text 21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2" name="Text 22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3" name="Text 23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74" name="Text 24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75" name="Text 25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76" name="Text 26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7" name="Text 27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8" name="Text 28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79" name="Text 29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0" name="Text 30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1" name="Text 31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2" name="Text 33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3" name="Text 14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4" name="Text 15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5" name="Text 16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6" name="Text 17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7" name="Text 18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8" name="Text 19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89" name="Text 20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0" name="Text 21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1" name="Text 22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2" name="Text 23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93" name="Text 24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94" name="Text 25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1895" name="Text 26"/>
        <xdr:cNvSpPr txBox="1"/>
      </xdr:nvSpPr>
      <xdr:spPr>
        <a:xfrm>
          <a:off x="5880735" y="27978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6" name="Text 27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7" name="Text 28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8" name="Text 29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899" name="Text 30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900" name="Text 31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1901" name="Text 33"/>
        <xdr:cNvSpPr txBox="1"/>
      </xdr:nvSpPr>
      <xdr:spPr>
        <a:xfrm>
          <a:off x="5566410" y="27978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2" name="Text 14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3" name="Text 15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4" name="Text 16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5" name="Text 1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6" name="Text 1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7" name="Text 1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8" name="Text 2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09" name="Text 2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0" name="Text 22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1" name="Text 2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12" name="Text 24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13" name="Text 25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14" name="Text 26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5" name="Text 2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6" name="Text 2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7" name="Text 2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8" name="Text 3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19" name="Text 3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0" name="Text 3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1" name="Text 14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2" name="Text 15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3" name="Text 16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4" name="Text 1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5" name="Text 1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6" name="Text 1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7" name="Text 2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8" name="Text 2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29" name="Text 22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0" name="Text 2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31" name="Text 24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32" name="Text 25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13</xdr:row>
      <xdr:rowOff>0</xdr:rowOff>
    </xdr:from>
    <xdr:to>
      <xdr:col>8</xdr:col>
      <xdr:colOff>391160</xdr:colOff>
      <xdr:row>13</xdr:row>
      <xdr:rowOff>190500</xdr:rowOff>
    </xdr:to>
    <xdr:sp macro="" textlink="">
      <xdr:nvSpPr>
        <xdr:cNvPr id="1933" name="Text 26"/>
        <xdr:cNvSpPr txBox="1"/>
      </xdr:nvSpPr>
      <xdr:spPr>
        <a:xfrm>
          <a:off x="5880735" y="86360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4" name="Text 27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5" name="Text 28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6" name="Text 29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7" name="Text 30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8" name="Text 31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76200</xdr:colOff>
      <xdr:row>13</xdr:row>
      <xdr:rowOff>190500</xdr:rowOff>
    </xdr:to>
    <xdr:sp macro="" textlink="">
      <xdr:nvSpPr>
        <xdr:cNvPr id="1939" name="Text 33"/>
        <xdr:cNvSpPr txBox="1"/>
      </xdr:nvSpPr>
      <xdr:spPr>
        <a:xfrm>
          <a:off x="5566410" y="8636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0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1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2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3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4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5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6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7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8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49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50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51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52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3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4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5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6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7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8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59" name="Text 14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0" name="Text 15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1" name="Text 16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2" name="Text 1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3" name="Text 1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4" name="Text 1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5" name="Text 2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6" name="Text 2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7" name="Text 22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68" name="Text 2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69" name="Text 24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70" name="Text 25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31</xdr:row>
      <xdr:rowOff>0</xdr:rowOff>
    </xdr:from>
    <xdr:to>
      <xdr:col>8</xdr:col>
      <xdr:colOff>391160</xdr:colOff>
      <xdr:row>31</xdr:row>
      <xdr:rowOff>190500</xdr:rowOff>
    </xdr:to>
    <xdr:sp macro="" textlink="">
      <xdr:nvSpPr>
        <xdr:cNvPr id="1971" name="Text 26"/>
        <xdr:cNvSpPr txBox="1"/>
      </xdr:nvSpPr>
      <xdr:spPr>
        <a:xfrm>
          <a:off x="5880735" y="147066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2" name="Text 27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3" name="Text 28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4" name="Text 29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5" name="Text 30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6" name="Text 31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76200</xdr:colOff>
      <xdr:row>31</xdr:row>
      <xdr:rowOff>190500</xdr:rowOff>
    </xdr:to>
    <xdr:sp macro="" textlink="">
      <xdr:nvSpPr>
        <xdr:cNvPr id="1977" name="Text 33"/>
        <xdr:cNvSpPr txBox="1"/>
      </xdr:nvSpPr>
      <xdr:spPr>
        <a:xfrm>
          <a:off x="5566410" y="147066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78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79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0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1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2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3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4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5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6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87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1988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1989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1990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1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2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3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4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5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6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7" name="Text 14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8" name="Text 15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1999" name="Text 16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0" name="Text 1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1" name="Text 1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2" name="Text 1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3" name="Text 2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4" name="Text 2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5" name="Text 22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06" name="Text 2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2007" name="Text 24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2008" name="Text 25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314325</xdr:colOff>
      <xdr:row>51</xdr:row>
      <xdr:rowOff>0</xdr:rowOff>
    </xdr:from>
    <xdr:to>
      <xdr:col>8</xdr:col>
      <xdr:colOff>391160</xdr:colOff>
      <xdr:row>51</xdr:row>
      <xdr:rowOff>190500</xdr:rowOff>
    </xdr:to>
    <xdr:sp macro="" textlink="">
      <xdr:nvSpPr>
        <xdr:cNvPr id="2009" name="Text 26"/>
        <xdr:cNvSpPr txBox="1"/>
      </xdr:nvSpPr>
      <xdr:spPr>
        <a:xfrm>
          <a:off x="5880735" y="256921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0" name="Text 27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1" name="Text 28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2" name="Text 29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3" name="Text 30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4" name="Text 31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76200</xdr:colOff>
      <xdr:row>51</xdr:row>
      <xdr:rowOff>190500</xdr:rowOff>
    </xdr:to>
    <xdr:sp macro="" textlink="">
      <xdr:nvSpPr>
        <xdr:cNvPr id="2015" name="Text 33"/>
        <xdr:cNvSpPr txBox="1"/>
      </xdr:nvSpPr>
      <xdr:spPr>
        <a:xfrm>
          <a:off x="5566410" y="256921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16" name="Text 14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17" name="Text 15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18" name="Text 16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19" name="Text 17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0" name="Text 18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1" name="Text 19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2" name="Text 20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3" name="Text 21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4" name="Text 22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5" name="Text 23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26" name="Text 24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27" name="Text 25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28" name="Text 26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29" name="Text 27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0" name="Text 28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1" name="Text 29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2" name="Text 30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3" name="Text 31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4" name="Text 33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5" name="Text 14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6" name="Text 15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7" name="Text 16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8" name="Text 17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39" name="Text 18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0" name="Text 19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1" name="Text 20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2" name="Text 21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3" name="Text 22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4" name="Text 23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45" name="Text 24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46" name="Text 25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37</xdr:row>
      <xdr:rowOff>0</xdr:rowOff>
    </xdr:from>
    <xdr:ext cx="76835" cy="190500"/>
    <xdr:sp macro="" textlink="">
      <xdr:nvSpPr>
        <xdr:cNvPr id="2047" name="Text 26"/>
        <xdr:cNvSpPr txBox="1"/>
      </xdr:nvSpPr>
      <xdr:spPr>
        <a:xfrm>
          <a:off x="5880735" y="19164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8" name="Text 27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49" name="Text 28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50" name="Text 29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51" name="Text 30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52" name="Text 31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76200" cy="190500"/>
    <xdr:sp macro="" textlink="">
      <xdr:nvSpPr>
        <xdr:cNvPr id="2053" name="Text 33"/>
        <xdr:cNvSpPr txBox="1"/>
      </xdr:nvSpPr>
      <xdr:spPr>
        <a:xfrm>
          <a:off x="5566410" y="19164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5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6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6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6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6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7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8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8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08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8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09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0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0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0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0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1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2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2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45</xdr:row>
      <xdr:rowOff>0</xdr:rowOff>
    </xdr:from>
    <xdr:ext cx="76835" cy="190500"/>
    <xdr:sp macro="" textlink="">
      <xdr:nvSpPr>
        <xdr:cNvPr id="212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45</xdr:row>
      <xdr:rowOff>0</xdr:rowOff>
    </xdr:from>
    <xdr:ext cx="76200" cy="190500"/>
    <xdr:sp macro="" textlink="">
      <xdr:nvSpPr>
        <xdr:cNvPr id="212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3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4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4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4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4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5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5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6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6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6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7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7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7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8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8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19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9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9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46</xdr:row>
      <xdr:rowOff>0</xdr:rowOff>
    </xdr:from>
    <xdr:ext cx="76835" cy="190500"/>
    <xdr:sp macro="" textlink="">
      <xdr:nvSpPr>
        <xdr:cNvPr id="219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46</xdr:row>
      <xdr:rowOff>0</xdr:rowOff>
    </xdr:from>
    <xdr:ext cx="76200" cy="190500"/>
    <xdr:sp macro="" textlink="">
      <xdr:nvSpPr>
        <xdr:cNvPr id="220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0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0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0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0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1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1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1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1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2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3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3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3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3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4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5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5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5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5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6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7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7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47</xdr:row>
      <xdr:rowOff>0</xdr:rowOff>
    </xdr:from>
    <xdr:ext cx="76835" cy="190500"/>
    <xdr:sp macro="" textlink="">
      <xdr:nvSpPr>
        <xdr:cNvPr id="227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7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8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47</xdr:row>
      <xdr:rowOff>0</xdr:rowOff>
    </xdr:from>
    <xdr:ext cx="76200" cy="190500"/>
    <xdr:sp macro="" textlink="">
      <xdr:nvSpPr>
        <xdr:cNvPr id="228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8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29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29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29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29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0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1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1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1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1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2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3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3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3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3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4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4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5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48</xdr:row>
      <xdr:rowOff>0</xdr:rowOff>
    </xdr:from>
    <xdr:ext cx="76835" cy="190500"/>
    <xdr:sp macro="" textlink="">
      <xdr:nvSpPr>
        <xdr:cNvPr id="235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48</xdr:row>
      <xdr:rowOff>0</xdr:rowOff>
    </xdr:from>
    <xdr:ext cx="76200" cy="190500"/>
    <xdr:sp macro="" textlink="">
      <xdr:nvSpPr>
        <xdr:cNvPr id="235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5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5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6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6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6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7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7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8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8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8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38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39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0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0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0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0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1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2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2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49</xdr:row>
      <xdr:rowOff>0</xdr:rowOff>
    </xdr:from>
    <xdr:ext cx="76835" cy="190500"/>
    <xdr:sp macro="" textlink="">
      <xdr:nvSpPr>
        <xdr:cNvPr id="242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2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3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3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3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49</xdr:row>
      <xdr:rowOff>0</xdr:rowOff>
    </xdr:from>
    <xdr:ext cx="76200" cy="190500"/>
    <xdr:sp macro="" textlink="">
      <xdr:nvSpPr>
        <xdr:cNvPr id="243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3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4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4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4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4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5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6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6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6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6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7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8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8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48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8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49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50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50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50</xdr:row>
      <xdr:rowOff>0</xdr:rowOff>
    </xdr:from>
    <xdr:ext cx="76835" cy="190500"/>
    <xdr:sp macro="" textlink="">
      <xdr:nvSpPr>
        <xdr:cNvPr id="250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50</xdr:row>
      <xdr:rowOff>0</xdr:rowOff>
    </xdr:from>
    <xdr:ext cx="76200" cy="190500"/>
    <xdr:sp macro="" textlink="">
      <xdr:nvSpPr>
        <xdr:cNvPr id="250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1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2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2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2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2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3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3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4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4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4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5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5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5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6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6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7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7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7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51</xdr:row>
      <xdr:rowOff>0</xdr:rowOff>
    </xdr:from>
    <xdr:ext cx="76835" cy="190500"/>
    <xdr:sp macro="" textlink="">
      <xdr:nvSpPr>
        <xdr:cNvPr id="257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51</xdr:row>
      <xdr:rowOff>0</xdr:rowOff>
    </xdr:from>
    <xdr:ext cx="76200" cy="190500"/>
    <xdr:sp macro="" textlink="">
      <xdr:nvSpPr>
        <xdr:cNvPr id="258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8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8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8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8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59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59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59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59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0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1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1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1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1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2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3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3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3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3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4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5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5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52</xdr:row>
      <xdr:rowOff>0</xdr:rowOff>
    </xdr:from>
    <xdr:ext cx="76835" cy="190500"/>
    <xdr:sp macro="" textlink="">
      <xdr:nvSpPr>
        <xdr:cNvPr id="265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5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6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52</xdr:row>
      <xdr:rowOff>0</xdr:rowOff>
    </xdr:from>
    <xdr:ext cx="76200" cy="190500"/>
    <xdr:sp macro="" textlink="">
      <xdr:nvSpPr>
        <xdr:cNvPr id="266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6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7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7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7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7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8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9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9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69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69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0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1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1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1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1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2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2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3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53</xdr:row>
      <xdr:rowOff>0</xdr:rowOff>
    </xdr:from>
    <xdr:ext cx="76835" cy="190500"/>
    <xdr:sp macro="" textlink="">
      <xdr:nvSpPr>
        <xdr:cNvPr id="273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53</xdr:row>
      <xdr:rowOff>0</xdr:rowOff>
    </xdr:from>
    <xdr:ext cx="76200" cy="190500"/>
    <xdr:sp macro="" textlink="">
      <xdr:nvSpPr>
        <xdr:cNvPr id="273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3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3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4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4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4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5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5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6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6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6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6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7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8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8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78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8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79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80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80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54</xdr:row>
      <xdr:rowOff>0</xdr:rowOff>
    </xdr:from>
    <xdr:ext cx="76835" cy="190500"/>
    <xdr:sp macro="" textlink="">
      <xdr:nvSpPr>
        <xdr:cNvPr id="280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0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1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1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1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54</xdr:row>
      <xdr:rowOff>0</xdr:rowOff>
    </xdr:from>
    <xdr:ext cx="76200" cy="190500"/>
    <xdr:sp macro="" textlink="">
      <xdr:nvSpPr>
        <xdr:cNvPr id="281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1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2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2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2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2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3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4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4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4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4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5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6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6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6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6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7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8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8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55</xdr:row>
      <xdr:rowOff>0</xdr:rowOff>
    </xdr:from>
    <xdr:ext cx="76835" cy="190500"/>
    <xdr:sp macro="" textlink="">
      <xdr:nvSpPr>
        <xdr:cNvPr id="288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76200" cy="190500"/>
    <xdr:sp macro="" textlink="">
      <xdr:nvSpPr>
        <xdr:cNvPr id="288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89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0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0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0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0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1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1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2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2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2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3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3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3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4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4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5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5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5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56</xdr:row>
      <xdr:rowOff>0</xdr:rowOff>
    </xdr:from>
    <xdr:ext cx="76835" cy="190500"/>
    <xdr:sp macro="" textlink="">
      <xdr:nvSpPr>
        <xdr:cNvPr id="295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76200" cy="190500"/>
    <xdr:sp macro="" textlink="">
      <xdr:nvSpPr>
        <xdr:cNvPr id="296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6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6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6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6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7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7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7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7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8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9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9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299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299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4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5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6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7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8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09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0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1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2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3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14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15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16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7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8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19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0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1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2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3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4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5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6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7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8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29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0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1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2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33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34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57</xdr:row>
      <xdr:rowOff>0</xdr:rowOff>
    </xdr:from>
    <xdr:ext cx="76835" cy="190500"/>
    <xdr:sp macro="" textlink="">
      <xdr:nvSpPr>
        <xdr:cNvPr id="3035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6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7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8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39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40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190500"/>
    <xdr:sp macro="" textlink="">
      <xdr:nvSpPr>
        <xdr:cNvPr id="3041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2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3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4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5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6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7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8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49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0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1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52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53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54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5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6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7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8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59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0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1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2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3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4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5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6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7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8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69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0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71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72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73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4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5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6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7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8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79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0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1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2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3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4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5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6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7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8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89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90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91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092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3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4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5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6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7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8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099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0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1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2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3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4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5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6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7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08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109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110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58</xdr:row>
      <xdr:rowOff>0</xdr:rowOff>
    </xdr:from>
    <xdr:ext cx="76835" cy="190500"/>
    <xdr:sp macro="" textlink="">
      <xdr:nvSpPr>
        <xdr:cNvPr id="3111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2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3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4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5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6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76200" cy="190500"/>
    <xdr:sp macro="" textlink="">
      <xdr:nvSpPr>
        <xdr:cNvPr id="3117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18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19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0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1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2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3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4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5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6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27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28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29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30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1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2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3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4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5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6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7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8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39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0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1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2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3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4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5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46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47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48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49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0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1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2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3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4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5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6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7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8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59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0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1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2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3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4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5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66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67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68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69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0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1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2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3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4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5" name="Text 14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6" name="Text 15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7" name="Text 16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8" name="Text 1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79" name="Text 1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0" name="Text 1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1" name="Text 2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2" name="Text 2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3" name="Text 22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4" name="Text 2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85" name="Text 24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86" name="Text 25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314325</xdr:colOff>
      <xdr:row>59</xdr:row>
      <xdr:rowOff>0</xdr:rowOff>
    </xdr:from>
    <xdr:ext cx="76835" cy="190500"/>
    <xdr:sp macro="" textlink="">
      <xdr:nvSpPr>
        <xdr:cNvPr id="3187" name="Text 26"/>
        <xdr:cNvSpPr txBox="1"/>
      </xdr:nvSpPr>
      <xdr:spPr>
        <a:xfrm>
          <a:off x="5413375" y="21450300"/>
          <a:ext cx="76835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8" name="Text 27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89" name="Text 28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90" name="Text 29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91" name="Text 30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92" name="Text 31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59</xdr:row>
      <xdr:rowOff>0</xdr:rowOff>
    </xdr:from>
    <xdr:ext cx="76200" cy="190500"/>
    <xdr:sp macro="" textlink="">
      <xdr:nvSpPr>
        <xdr:cNvPr id="3193" name="Text 33"/>
        <xdr:cNvSpPr txBox="1"/>
      </xdr:nvSpPr>
      <xdr:spPr>
        <a:xfrm>
          <a:off x="5099050" y="214503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X62"/>
  <sheetViews>
    <sheetView tabSelected="1" topLeftCell="A64" workbookViewId="0">
      <selection activeCell="L6" sqref="L6"/>
    </sheetView>
  </sheetViews>
  <sheetFormatPr defaultColWidth="10" defaultRowHeight="16.5"/>
  <cols>
    <col min="1" max="1" width="4.90625" style="2" customWidth="1"/>
    <col min="2" max="2" width="4.453125" style="2" customWidth="1"/>
    <col min="3" max="3" width="15.26953125" style="2" customWidth="1"/>
    <col min="4" max="4" width="8.36328125" style="2" customWidth="1"/>
    <col min="5" max="5" width="18.7265625" style="2" customWidth="1"/>
    <col min="6" max="6" width="5.90625" style="2" customWidth="1"/>
    <col min="7" max="7" width="6.6328125" style="2" customWidth="1"/>
    <col min="8" max="8" width="8.7265625" style="3" customWidth="1"/>
    <col min="9" max="9" width="9.08984375" style="3" customWidth="1"/>
    <col min="10" max="10" width="9.453125" style="3" customWidth="1"/>
    <col min="11" max="11" width="12.26953125" style="2" customWidth="1"/>
    <col min="12" max="12" width="35.90625" style="2" customWidth="1"/>
    <col min="13" max="13" width="11.6328125" style="2" customWidth="1"/>
    <col min="14" max="14" width="12.08984375" style="2" customWidth="1"/>
    <col min="15" max="15" width="12" style="2" customWidth="1"/>
    <col min="16" max="16" width="11.08984375" style="2" customWidth="1"/>
    <col min="17" max="34" width="9" style="2" customWidth="1"/>
    <col min="35" max="258" width="10" style="2"/>
    <col min="259" max="16384" width="10" style="4"/>
  </cols>
  <sheetData>
    <row r="1" spans="1:258" s="1" customFormat="1" ht="33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258" s="1" customFormat="1" ht="24" customHeight="1">
      <c r="A2" s="51" t="s">
        <v>1</v>
      </c>
      <c r="B2" s="52"/>
      <c r="C2" s="52"/>
      <c r="D2" s="61" t="s">
        <v>136</v>
      </c>
      <c r="E2" s="62"/>
      <c r="F2" s="62"/>
      <c r="G2" s="62"/>
      <c r="H2" s="63"/>
      <c r="I2" s="54" t="s">
        <v>137</v>
      </c>
      <c r="J2" s="53"/>
      <c r="K2" s="55" t="s">
        <v>138</v>
      </c>
      <c r="L2" s="56"/>
    </row>
    <row r="3" spans="1:258" s="1" customFormat="1" ht="24" customHeight="1">
      <c r="A3" s="57" t="s">
        <v>2</v>
      </c>
      <c r="B3" s="58"/>
      <c r="C3" s="59" t="s">
        <v>3</v>
      </c>
      <c r="D3" s="60" t="s">
        <v>4</v>
      </c>
      <c r="E3" s="60" t="s">
        <v>5</v>
      </c>
      <c r="F3" s="59" t="s">
        <v>6</v>
      </c>
      <c r="G3" s="59" t="s">
        <v>7</v>
      </c>
      <c r="H3" s="59" t="s">
        <v>8</v>
      </c>
      <c r="I3" s="59" t="s">
        <v>9</v>
      </c>
      <c r="J3" s="59" t="s">
        <v>10</v>
      </c>
      <c r="K3" s="59" t="s">
        <v>11</v>
      </c>
      <c r="L3" s="59" t="s">
        <v>12</v>
      </c>
    </row>
    <row r="4" spans="1:258" customFormat="1" ht="20" customHeight="1">
      <c r="A4" s="34" t="s">
        <v>13</v>
      </c>
      <c r="B4" s="35"/>
      <c r="C4" s="35"/>
      <c r="D4" s="35"/>
      <c r="E4" s="35"/>
      <c r="F4" s="35"/>
      <c r="G4" s="35"/>
      <c r="H4" s="35"/>
      <c r="I4" s="35"/>
      <c r="J4" s="36"/>
      <c r="K4" s="30"/>
      <c r="L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</row>
    <row r="5" spans="1:258" customFormat="1" ht="24" customHeight="1">
      <c r="A5" s="37" t="s">
        <v>14</v>
      </c>
      <c r="B5" s="38"/>
      <c r="C5" s="39"/>
      <c r="D5" s="5"/>
      <c r="E5" s="5"/>
      <c r="F5" s="6"/>
      <c r="G5" s="6"/>
      <c r="H5" s="6"/>
      <c r="I5" s="6"/>
      <c r="J5" s="6" t="s">
        <v>15</v>
      </c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</row>
    <row r="6" spans="1:258" customFormat="1" ht="109.5" customHeight="1">
      <c r="A6" s="48" t="s">
        <v>16</v>
      </c>
      <c r="B6" s="6">
        <v>1</v>
      </c>
      <c r="C6" s="7" t="s">
        <v>17</v>
      </c>
      <c r="D6" s="8" t="s">
        <v>18</v>
      </c>
      <c r="E6" s="9" t="s">
        <v>19</v>
      </c>
      <c r="F6" s="8" t="s">
        <v>20</v>
      </c>
      <c r="G6" s="8">
        <v>7</v>
      </c>
      <c r="H6" s="10">
        <v>0</v>
      </c>
      <c r="I6" s="8">
        <v>0</v>
      </c>
      <c r="J6" s="8">
        <f>H6+I6</f>
        <v>0</v>
      </c>
      <c r="K6" s="25">
        <f>G6*J6</f>
        <v>0</v>
      </c>
      <c r="L6" s="11" t="s">
        <v>21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</row>
    <row r="7" spans="1:258" customFormat="1" ht="134" customHeight="1">
      <c r="A7" s="49"/>
      <c r="B7" s="6">
        <v>2</v>
      </c>
      <c r="C7" s="7" t="s">
        <v>22</v>
      </c>
      <c r="D7" s="8" t="s">
        <v>18</v>
      </c>
      <c r="E7" s="9" t="s">
        <v>23</v>
      </c>
      <c r="F7" s="8" t="s">
        <v>20</v>
      </c>
      <c r="G7" s="8">
        <v>22</v>
      </c>
      <c r="H7" s="10">
        <v>0</v>
      </c>
      <c r="I7" s="8">
        <v>0</v>
      </c>
      <c r="J7" s="8">
        <f t="shared" ref="J7:J20" si="0">H7+I7</f>
        <v>0</v>
      </c>
      <c r="K7" s="25">
        <f t="shared" ref="K7:K20" si="1">G7*J7</f>
        <v>0</v>
      </c>
      <c r="L7" s="11" t="s">
        <v>24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</row>
    <row r="8" spans="1:258" customFormat="1" ht="24" customHeight="1">
      <c r="A8" s="49"/>
      <c r="B8" s="6">
        <v>3</v>
      </c>
      <c r="C8" s="7" t="s">
        <v>25</v>
      </c>
      <c r="D8" s="8" t="s">
        <v>18</v>
      </c>
      <c r="E8" s="9" t="s">
        <v>26</v>
      </c>
      <c r="F8" s="8" t="s">
        <v>27</v>
      </c>
      <c r="G8" s="8">
        <v>7</v>
      </c>
      <c r="H8" s="10">
        <v>0</v>
      </c>
      <c r="I8" s="8">
        <v>0</v>
      </c>
      <c r="J8" s="8">
        <f t="shared" si="0"/>
        <v>0</v>
      </c>
      <c r="K8" s="25">
        <f t="shared" si="1"/>
        <v>0</v>
      </c>
      <c r="L8" s="11" t="s">
        <v>28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</row>
    <row r="9" spans="1:258" customFormat="1" ht="24" customHeight="1">
      <c r="A9" s="49"/>
      <c r="B9" s="6">
        <v>4</v>
      </c>
      <c r="C9" s="7" t="s">
        <v>29</v>
      </c>
      <c r="D9" s="8" t="s">
        <v>18</v>
      </c>
      <c r="E9" s="9" t="s">
        <v>30</v>
      </c>
      <c r="F9" s="8" t="s">
        <v>31</v>
      </c>
      <c r="G9" s="8">
        <v>29</v>
      </c>
      <c r="H9" s="10">
        <v>0</v>
      </c>
      <c r="I9" s="8">
        <v>0</v>
      </c>
      <c r="J9" s="8">
        <f t="shared" si="0"/>
        <v>0</v>
      </c>
      <c r="K9" s="25">
        <f t="shared" si="1"/>
        <v>0</v>
      </c>
      <c r="L9" s="1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</row>
    <row r="10" spans="1:258" customFormat="1" ht="24" customHeight="1">
      <c r="A10" s="50"/>
      <c r="B10" s="6">
        <v>5</v>
      </c>
      <c r="C10" s="7" t="s">
        <v>32</v>
      </c>
      <c r="D10" s="8" t="s">
        <v>18</v>
      </c>
      <c r="E10" s="9" t="s">
        <v>33</v>
      </c>
      <c r="F10" s="8" t="s">
        <v>31</v>
      </c>
      <c r="G10" s="8">
        <v>29</v>
      </c>
      <c r="H10" s="10">
        <v>0</v>
      </c>
      <c r="I10" s="8">
        <v>0</v>
      </c>
      <c r="J10" s="8">
        <f t="shared" si="0"/>
        <v>0</v>
      </c>
      <c r="K10" s="25">
        <f t="shared" si="1"/>
        <v>0</v>
      </c>
      <c r="L10" s="1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</row>
    <row r="11" spans="1:258" customFormat="1" ht="135" customHeight="1">
      <c r="A11" s="48" t="s">
        <v>34</v>
      </c>
      <c r="B11" s="6">
        <v>1</v>
      </c>
      <c r="C11" s="7" t="s">
        <v>35</v>
      </c>
      <c r="D11" s="8" t="s">
        <v>18</v>
      </c>
      <c r="E11" s="9" t="s">
        <v>36</v>
      </c>
      <c r="F11" s="8" t="s">
        <v>20</v>
      </c>
      <c r="G11" s="8">
        <v>1</v>
      </c>
      <c r="H11" s="10">
        <v>0</v>
      </c>
      <c r="I11" s="8">
        <v>0</v>
      </c>
      <c r="J11" s="8">
        <f t="shared" si="0"/>
        <v>0</v>
      </c>
      <c r="K11" s="25">
        <f t="shared" si="1"/>
        <v>0</v>
      </c>
      <c r="L11" s="28" t="s">
        <v>37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</row>
    <row r="12" spans="1:258" customFormat="1" ht="24" customHeight="1">
      <c r="A12" s="49"/>
      <c r="B12" s="6">
        <v>2</v>
      </c>
      <c r="C12" s="7" t="s">
        <v>38</v>
      </c>
      <c r="D12" s="8" t="s">
        <v>18</v>
      </c>
      <c r="E12" s="9" t="s">
        <v>39</v>
      </c>
      <c r="F12" s="8" t="s">
        <v>40</v>
      </c>
      <c r="G12" s="8">
        <v>8</v>
      </c>
      <c r="H12" s="10">
        <v>0</v>
      </c>
      <c r="I12" s="8">
        <v>0</v>
      </c>
      <c r="J12" s="8">
        <f t="shared" si="0"/>
        <v>0</v>
      </c>
      <c r="K12" s="25">
        <f t="shared" si="1"/>
        <v>0</v>
      </c>
      <c r="L12" s="28" t="s">
        <v>41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</row>
    <row r="13" spans="1:258" customFormat="1" ht="82" customHeight="1">
      <c r="A13" s="49"/>
      <c r="B13" s="6">
        <v>3</v>
      </c>
      <c r="C13" s="7" t="s">
        <v>42</v>
      </c>
      <c r="D13" s="8" t="s">
        <v>18</v>
      </c>
      <c r="E13" s="11" t="s">
        <v>43</v>
      </c>
      <c r="F13" s="8" t="s">
        <v>20</v>
      </c>
      <c r="G13" s="8">
        <v>1</v>
      </c>
      <c r="H13" s="10">
        <v>0</v>
      </c>
      <c r="I13" s="8">
        <v>0</v>
      </c>
      <c r="J13" s="8">
        <f t="shared" si="0"/>
        <v>0</v>
      </c>
      <c r="K13" s="25">
        <f t="shared" si="1"/>
        <v>0</v>
      </c>
      <c r="L13" s="11" t="s">
        <v>44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</row>
    <row r="14" spans="1:258" customFormat="1" ht="21" customHeight="1">
      <c r="A14" s="50"/>
      <c r="B14" s="6">
        <v>4</v>
      </c>
      <c r="C14" s="7" t="s">
        <v>45</v>
      </c>
      <c r="D14" s="8" t="s">
        <v>46</v>
      </c>
      <c r="E14" s="9" t="s">
        <v>47</v>
      </c>
      <c r="F14" s="8" t="s">
        <v>48</v>
      </c>
      <c r="G14" s="8">
        <v>2</v>
      </c>
      <c r="H14" s="10">
        <v>0</v>
      </c>
      <c r="I14" s="8">
        <v>0</v>
      </c>
      <c r="J14" s="8">
        <f t="shared" si="0"/>
        <v>0</v>
      </c>
      <c r="K14" s="25">
        <f t="shared" si="1"/>
        <v>0</v>
      </c>
      <c r="L14" s="1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</row>
    <row r="15" spans="1:258" customFormat="1" ht="21" customHeight="1">
      <c r="A15" s="48" t="s">
        <v>49</v>
      </c>
      <c r="B15" s="6">
        <v>1</v>
      </c>
      <c r="C15" s="7" t="s">
        <v>50</v>
      </c>
      <c r="D15" s="7"/>
      <c r="E15" s="7"/>
      <c r="F15" s="8" t="s">
        <v>51</v>
      </c>
      <c r="G15" s="8">
        <v>28</v>
      </c>
      <c r="H15" s="10">
        <v>0</v>
      </c>
      <c r="I15" s="8">
        <v>0</v>
      </c>
      <c r="J15" s="8">
        <f t="shared" si="0"/>
        <v>0</v>
      </c>
      <c r="K15" s="25">
        <f t="shared" si="1"/>
        <v>0</v>
      </c>
      <c r="L15" s="1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</row>
    <row r="16" spans="1:258" customFormat="1" ht="21" customHeight="1">
      <c r="A16" s="49"/>
      <c r="B16" s="6">
        <v>2</v>
      </c>
      <c r="C16" s="12" t="s">
        <v>52</v>
      </c>
      <c r="D16" s="13" t="s">
        <v>53</v>
      </c>
      <c r="E16" s="11" t="s">
        <v>54</v>
      </c>
      <c r="F16" s="14" t="s">
        <v>55</v>
      </c>
      <c r="G16" s="14">
        <v>7</v>
      </c>
      <c r="H16" s="10">
        <v>0</v>
      </c>
      <c r="I16" s="8">
        <v>0</v>
      </c>
      <c r="J16" s="8">
        <f t="shared" si="0"/>
        <v>0</v>
      </c>
      <c r="K16" s="25">
        <f t="shared" si="1"/>
        <v>0</v>
      </c>
      <c r="L16" s="15" t="s">
        <v>56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</row>
    <row r="17" spans="1:258" customFormat="1" ht="21" customHeight="1">
      <c r="A17" s="49"/>
      <c r="B17" s="6">
        <v>3</v>
      </c>
      <c r="C17" s="12" t="s">
        <v>57</v>
      </c>
      <c r="D17" s="13" t="s">
        <v>53</v>
      </c>
      <c r="E17" s="11" t="s">
        <v>58</v>
      </c>
      <c r="F17" s="14" t="s">
        <v>59</v>
      </c>
      <c r="G17" s="14">
        <v>8</v>
      </c>
      <c r="H17" s="10">
        <v>0</v>
      </c>
      <c r="I17" s="8">
        <v>0</v>
      </c>
      <c r="J17" s="8">
        <f t="shared" si="0"/>
        <v>0</v>
      </c>
      <c r="K17" s="25">
        <f t="shared" si="1"/>
        <v>0</v>
      </c>
      <c r="L17" s="15" t="s">
        <v>60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</row>
    <row r="18" spans="1:258" customFormat="1" ht="21" customHeight="1">
      <c r="A18" s="49"/>
      <c r="B18" s="6">
        <v>4</v>
      </c>
      <c r="C18" s="12" t="s">
        <v>61</v>
      </c>
      <c r="D18" s="13" t="s">
        <v>62</v>
      </c>
      <c r="E18" s="15" t="s">
        <v>63</v>
      </c>
      <c r="F18" s="14" t="s">
        <v>64</v>
      </c>
      <c r="G18" s="14">
        <v>500</v>
      </c>
      <c r="H18" s="10">
        <v>0</v>
      </c>
      <c r="I18" s="8">
        <v>0</v>
      </c>
      <c r="J18" s="8">
        <f t="shared" si="0"/>
        <v>0</v>
      </c>
      <c r="K18" s="25">
        <f t="shared" si="1"/>
        <v>0</v>
      </c>
      <c r="L18" s="1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</row>
    <row r="19" spans="1:258" customFormat="1" ht="21" customHeight="1">
      <c r="A19" s="49"/>
      <c r="B19" s="6">
        <v>5</v>
      </c>
      <c r="C19" s="7" t="s">
        <v>65</v>
      </c>
      <c r="D19" s="13" t="s">
        <v>53</v>
      </c>
      <c r="E19" s="16" t="s">
        <v>66</v>
      </c>
      <c r="F19" s="8" t="s">
        <v>48</v>
      </c>
      <c r="G19" s="8">
        <v>6</v>
      </c>
      <c r="H19" s="10">
        <v>0</v>
      </c>
      <c r="I19" s="8">
        <v>0</v>
      </c>
      <c r="J19" s="8">
        <f t="shared" si="0"/>
        <v>0</v>
      </c>
      <c r="K19" s="25">
        <f t="shared" si="1"/>
        <v>0</v>
      </c>
      <c r="L19" s="16" t="s">
        <v>67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</row>
    <row r="20" spans="1:258" customFormat="1" ht="21" customHeight="1">
      <c r="A20" s="50"/>
      <c r="B20" s="6">
        <v>6</v>
      </c>
      <c r="C20" s="17" t="s">
        <v>68</v>
      </c>
      <c r="D20" s="13" t="s">
        <v>69</v>
      </c>
      <c r="E20" s="18" t="s">
        <v>70</v>
      </c>
      <c r="F20" s="19" t="s">
        <v>71</v>
      </c>
      <c r="G20" s="19">
        <v>1</v>
      </c>
      <c r="H20" s="10">
        <v>0</v>
      </c>
      <c r="I20" s="8">
        <v>0</v>
      </c>
      <c r="J20" s="8">
        <f t="shared" si="0"/>
        <v>0</v>
      </c>
      <c r="K20" s="25">
        <f t="shared" si="1"/>
        <v>0</v>
      </c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</row>
    <row r="21" spans="1:258" customFormat="1" ht="21" customHeight="1">
      <c r="A21" s="75" t="s">
        <v>139</v>
      </c>
      <c r="B21" s="73"/>
      <c r="C21" s="74"/>
      <c r="D21" s="66"/>
      <c r="E21" s="67"/>
      <c r="F21" s="68"/>
      <c r="G21" s="68"/>
      <c r="H21" s="69"/>
      <c r="I21" s="70"/>
      <c r="J21" s="70"/>
      <c r="K21" s="71">
        <f>SUM(K6:K20)</f>
        <v>0</v>
      </c>
      <c r="L21" s="7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</row>
    <row r="22" spans="1:258" customFormat="1" ht="24" customHeight="1">
      <c r="A22" s="40" t="s">
        <v>72</v>
      </c>
      <c r="B22" s="41"/>
      <c r="C22" s="42"/>
      <c r="D22" s="20"/>
      <c r="E22" s="20"/>
      <c r="F22" s="19"/>
      <c r="G22" s="19"/>
      <c r="H22" s="65" t="s">
        <v>136</v>
      </c>
      <c r="I22" s="64" t="s">
        <v>136</v>
      </c>
      <c r="J22" s="8"/>
      <c r="K22" s="84" t="s">
        <v>136</v>
      </c>
      <c r="L22" s="1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</row>
    <row r="23" spans="1:258" customFormat="1" ht="60" customHeight="1">
      <c r="A23" s="48" t="s">
        <v>73</v>
      </c>
      <c r="B23" s="6">
        <v>1</v>
      </c>
      <c r="C23" s="21" t="s">
        <v>74</v>
      </c>
      <c r="D23" s="22" t="s">
        <v>18</v>
      </c>
      <c r="E23" s="11" t="s">
        <v>75</v>
      </c>
      <c r="F23" s="22" t="s">
        <v>20</v>
      </c>
      <c r="G23" s="22">
        <v>1</v>
      </c>
      <c r="H23" s="10">
        <v>0</v>
      </c>
      <c r="I23" s="8">
        <v>0</v>
      </c>
      <c r="J23" s="8">
        <f>H23+I23</f>
        <v>0</v>
      </c>
      <c r="K23" s="25">
        <f>G23*J23</f>
        <v>0</v>
      </c>
      <c r="L23" s="11" t="s">
        <v>76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customFormat="1" ht="75" customHeight="1">
      <c r="A24" s="49"/>
      <c r="B24" s="6">
        <v>2</v>
      </c>
      <c r="C24" s="23" t="s">
        <v>77</v>
      </c>
      <c r="D24" s="22" t="s">
        <v>18</v>
      </c>
      <c r="E24" s="11" t="s">
        <v>78</v>
      </c>
      <c r="F24" s="22" t="s">
        <v>20</v>
      </c>
      <c r="G24" s="22">
        <v>18</v>
      </c>
      <c r="H24" s="10">
        <v>0</v>
      </c>
      <c r="I24" s="8">
        <v>0</v>
      </c>
      <c r="J24" s="8">
        <f t="shared" ref="J24:J29" si="2">H24+I24</f>
        <v>0</v>
      </c>
      <c r="K24" s="25">
        <f t="shared" ref="K24:K29" si="3">G24*J24</f>
        <v>0</v>
      </c>
      <c r="L24" s="11" t="s">
        <v>79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</row>
    <row r="25" spans="1:258" customFormat="1" ht="24" customHeight="1">
      <c r="A25" s="49"/>
      <c r="B25" s="6">
        <v>3</v>
      </c>
      <c r="C25" s="23" t="s">
        <v>80</v>
      </c>
      <c r="D25" s="22" t="s">
        <v>18</v>
      </c>
      <c r="E25" s="11" t="s">
        <v>81</v>
      </c>
      <c r="F25" s="22" t="s">
        <v>20</v>
      </c>
      <c r="G25" s="22">
        <v>18</v>
      </c>
      <c r="H25" s="10">
        <v>0</v>
      </c>
      <c r="I25" s="8">
        <v>0</v>
      </c>
      <c r="J25" s="8">
        <f t="shared" si="2"/>
        <v>0</v>
      </c>
      <c r="K25" s="25">
        <f t="shared" si="3"/>
        <v>0</v>
      </c>
      <c r="L25" s="1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customFormat="1" ht="64" customHeight="1">
      <c r="A26" s="50"/>
      <c r="B26" s="6">
        <v>4</v>
      </c>
      <c r="C26" s="7" t="s">
        <v>82</v>
      </c>
      <c r="D26" s="8" t="s">
        <v>18</v>
      </c>
      <c r="E26" s="9" t="s">
        <v>83</v>
      </c>
      <c r="F26" s="8" t="s">
        <v>20</v>
      </c>
      <c r="G26" s="8">
        <v>1</v>
      </c>
      <c r="H26" s="10">
        <v>0</v>
      </c>
      <c r="I26" s="8">
        <v>0</v>
      </c>
      <c r="J26" s="8">
        <f t="shared" si="2"/>
        <v>0</v>
      </c>
      <c r="K26" s="25">
        <f t="shared" si="3"/>
        <v>0</v>
      </c>
      <c r="L26" s="11" t="s">
        <v>84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</row>
    <row r="27" spans="1:258" customFormat="1" ht="21" customHeight="1">
      <c r="A27" s="48" t="s">
        <v>85</v>
      </c>
      <c r="B27" s="6">
        <v>1</v>
      </c>
      <c r="C27" s="23" t="s">
        <v>86</v>
      </c>
      <c r="D27" s="13" t="s">
        <v>53</v>
      </c>
      <c r="E27" s="24" t="s">
        <v>87</v>
      </c>
      <c r="F27" s="22" t="s">
        <v>64</v>
      </c>
      <c r="G27" s="22">
        <v>200</v>
      </c>
      <c r="H27" s="10">
        <v>0</v>
      </c>
      <c r="I27" s="8">
        <v>0</v>
      </c>
      <c r="J27" s="8">
        <f t="shared" si="2"/>
        <v>0</v>
      </c>
      <c r="K27" s="25">
        <f t="shared" si="3"/>
        <v>0</v>
      </c>
      <c r="L27" s="1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</row>
    <row r="28" spans="1:258" customFormat="1" ht="21" customHeight="1">
      <c r="A28" s="49"/>
      <c r="B28" s="6">
        <v>2</v>
      </c>
      <c r="C28" s="23" t="s">
        <v>88</v>
      </c>
      <c r="D28" s="13" t="s">
        <v>53</v>
      </c>
      <c r="E28" s="23" t="s">
        <v>89</v>
      </c>
      <c r="F28" s="22" t="s">
        <v>64</v>
      </c>
      <c r="G28" s="22">
        <v>960</v>
      </c>
      <c r="H28" s="10">
        <v>0</v>
      </c>
      <c r="I28" s="8">
        <v>0</v>
      </c>
      <c r="J28" s="8">
        <f t="shared" si="2"/>
        <v>0</v>
      </c>
      <c r="K28" s="25">
        <f t="shared" si="3"/>
        <v>0</v>
      </c>
      <c r="L28" s="1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</row>
    <row r="29" spans="1:258" customFormat="1" ht="21" customHeight="1">
      <c r="A29" s="50"/>
      <c r="B29" s="6">
        <v>3</v>
      </c>
      <c r="C29" s="23" t="s">
        <v>90</v>
      </c>
      <c r="D29" s="13" t="s">
        <v>53</v>
      </c>
      <c r="E29" s="23" t="s">
        <v>54</v>
      </c>
      <c r="F29" s="22" t="s">
        <v>55</v>
      </c>
      <c r="G29" s="22">
        <v>3</v>
      </c>
      <c r="H29" s="10">
        <v>0</v>
      </c>
      <c r="I29" s="8">
        <v>0</v>
      </c>
      <c r="J29" s="8">
        <f t="shared" si="2"/>
        <v>0</v>
      </c>
      <c r="K29" s="25">
        <f t="shared" si="3"/>
        <v>0</v>
      </c>
      <c r="L29" s="15" t="s">
        <v>56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</row>
    <row r="30" spans="1:258" customFormat="1" ht="21" customHeight="1">
      <c r="A30" s="75" t="s">
        <v>139</v>
      </c>
      <c r="B30" s="73"/>
      <c r="C30" s="74"/>
      <c r="D30" s="66"/>
      <c r="E30" s="76"/>
      <c r="F30" s="77"/>
      <c r="G30" s="77"/>
      <c r="H30" s="69"/>
      <c r="I30" s="70"/>
      <c r="J30" s="70"/>
      <c r="K30" s="71">
        <f>SUM(K23:K29)</f>
        <v>0</v>
      </c>
      <c r="L30" s="7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</row>
    <row r="31" spans="1:258" customFormat="1" ht="21" customHeight="1">
      <c r="A31" s="40" t="s">
        <v>91</v>
      </c>
      <c r="B31" s="41"/>
      <c r="C31" s="42"/>
      <c r="D31" s="20"/>
      <c r="E31" s="20"/>
      <c r="F31" s="22"/>
      <c r="G31" s="22"/>
      <c r="H31" s="65" t="s">
        <v>136</v>
      </c>
      <c r="I31" s="64" t="s">
        <v>136</v>
      </c>
      <c r="J31" s="8"/>
      <c r="K31" s="84" t="s">
        <v>136</v>
      </c>
      <c r="L31" s="1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</row>
    <row r="32" spans="1:258" customFormat="1" ht="21" customHeight="1">
      <c r="A32" s="48" t="s">
        <v>73</v>
      </c>
      <c r="B32" s="6">
        <v>1</v>
      </c>
      <c r="C32" s="23" t="s">
        <v>92</v>
      </c>
      <c r="D32" s="22" t="s">
        <v>18</v>
      </c>
      <c r="E32" s="26" t="s">
        <v>93</v>
      </c>
      <c r="F32" s="22" t="s">
        <v>20</v>
      </c>
      <c r="G32" s="22">
        <v>1</v>
      </c>
      <c r="H32" s="10">
        <v>0</v>
      </c>
      <c r="I32" s="8">
        <v>0</v>
      </c>
      <c r="J32" s="8">
        <f>H32+I32</f>
        <v>0</v>
      </c>
      <c r="K32" s="25">
        <f>G32*J32</f>
        <v>0</v>
      </c>
      <c r="L32" s="1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</row>
    <row r="33" spans="1:258" customFormat="1" ht="88" customHeight="1">
      <c r="A33" s="49"/>
      <c r="B33" s="6">
        <v>2</v>
      </c>
      <c r="C33" s="23" t="s">
        <v>94</v>
      </c>
      <c r="D33" s="22" t="s">
        <v>18</v>
      </c>
      <c r="E33" s="11" t="s">
        <v>95</v>
      </c>
      <c r="F33" s="22" t="s">
        <v>20</v>
      </c>
      <c r="G33" s="22">
        <v>5</v>
      </c>
      <c r="H33" s="10">
        <v>0</v>
      </c>
      <c r="I33" s="8">
        <v>0</v>
      </c>
      <c r="J33" s="8">
        <f t="shared" ref="J33:J42" si="4">H33+I33</f>
        <v>0</v>
      </c>
      <c r="K33" s="25">
        <f t="shared" ref="K33:K42" si="5">G33*J33</f>
        <v>0</v>
      </c>
      <c r="L33" s="11" t="s">
        <v>96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</row>
    <row r="34" spans="1:258" customFormat="1" ht="90" customHeight="1">
      <c r="A34" s="49"/>
      <c r="B34" s="6">
        <v>3</v>
      </c>
      <c r="C34" s="23" t="s">
        <v>94</v>
      </c>
      <c r="D34" s="22" t="s">
        <v>18</v>
      </c>
      <c r="E34" s="11" t="s">
        <v>97</v>
      </c>
      <c r="F34" s="22" t="s">
        <v>20</v>
      </c>
      <c r="G34" s="22">
        <v>3</v>
      </c>
      <c r="H34" s="10">
        <v>0</v>
      </c>
      <c r="I34" s="8">
        <v>0</v>
      </c>
      <c r="J34" s="8">
        <f t="shared" si="4"/>
        <v>0</v>
      </c>
      <c r="K34" s="25">
        <f t="shared" si="5"/>
        <v>0</v>
      </c>
      <c r="L34" s="11" t="s">
        <v>98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</row>
    <row r="35" spans="1:258" customFormat="1" ht="24" customHeight="1">
      <c r="A35" s="49"/>
      <c r="B35" s="6">
        <v>4</v>
      </c>
      <c r="C35" s="23" t="s">
        <v>99</v>
      </c>
      <c r="D35" s="22" t="s">
        <v>18</v>
      </c>
      <c r="E35" s="11" t="s">
        <v>81</v>
      </c>
      <c r="F35" s="22" t="s">
        <v>20</v>
      </c>
      <c r="G35" s="22">
        <v>27</v>
      </c>
      <c r="H35" s="10">
        <v>0</v>
      </c>
      <c r="I35" s="8">
        <v>0</v>
      </c>
      <c r="J35" s="8">
        <f t="shared" si="4"/>
        <v>0</v>
      </c>
      <c r="K35" s="25">
        <f t="shared" si="5"/>
        <v>0</v>
      </c>
      <c r="L35" s="11" t="s">
        <v>100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</row>
    <row r="36" spans="1:258" customFormat="1" ht="66" customHeight="1">
      <c r="A36" s="49"/>
      <c r="B36" s="6">
        <v>5</v>
      </c>
      <c r="C36" s="23" t="s">
        <v>101</v>
      </c>
      <c r="D36" s="22" t="s">
        <v>18</v>
      </c>
      <c r="E36" s="11" t="s">
        <v>102</v>
      </c>
      <c r="F36" s="22" t="s">
        <v>20</v>
      </c>
      <c r="G36" s="22">
        <v>27</v>
      </c>
      <c r="H36" s="10">
        <v>0</v>
      </c>
      <c r="I36" s="8">
        <v>0</v>
      </c>
      <c r="J36" s="8">
        <f t="shared" si="4"/>
        <v>0</v>
      </c>
      <c r="K36" s="25">
        <f t="shared" si="5"/>
        <v>0</v>
      </c>
      <c r="L36" s="11" t="s">
        <v>103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</row>
    <row r="37" spans="1:258" customFormat="1" ht="62" customHeight="1">
      <c r="A37" s="49"/>
      <c r="B37" s="6">
        <v>6</v>
      </c>
      <c r="C37" s="23" t="s">
        <v>104</v>
      </c>
      <c r="D37" s="22" t="s">
        <v>18</v>
      </c>
      <c r="E37" s="11" t="s">
        <v>105</v>
      </c>
      <c r="F37" s="22" t="s">
        <v>20</v>
      </c>
      <c r="G37" s="22">
        <v>1</v>
      </c>
      <c r="H37" s="10">
        <v>0</v>
      </c>
      <c r="I37" s="8">
        <v>0</v>
      </c>
      <c r="J37" s="8">
        <f t="shared" si="4"/>
        <v>0</v>
      </c>
      <c r="K37" s="25">
        <f t="shared" si="5"/>
        <v>0</v>
      </c>
      <c r="L37" s="11" t="s">
        <v>106</v>
      </c>
      <c r="M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</row>
    <row r="38" spans="1:258" customFormat="1" ht="63" customHeight="1">
      <c r="A38" s="50"/>
      <c r="B38" s="6">
        <v>7</v>
      </c>
      <c r="C38" s="23" t="s">
        <v>107</v>
      </c>
      <c r="D38" s="22" t="s">
        <v>18</v>
      </c>
      <c r="E38" s="11" t="s">
        <v>108</v>
      </c>
      <c r="F38" s="22" t="s">
        <v>31</v>
      </c>
      <c r="G38" s="22">
        <v>23</v>
      </c>
      <c r="H38" s="10">
        <v>0</v>
      </c>
      <c r="I38" s="8">
        <v>0</v>
      </c>
      <c r="J38" s="8">
        <f t="shared" si="4"/>
        <v>0</v>
      </c>
      <c r="K38" s="25">
        <f t="shared" si="5"/>
        <v>0</v>
      </c>
      <c r="L38" s="11" t="s">
        <v>109</v>
      </c>
      <c r="M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</row>
    <row r="39" spans="1:258" customFormat="1" ht="21" customHeight="1">
      <c r="A39" s="48" t="s">
        <v>85</v>
      </c>
      <c r="B39" s="6">
        <v>1</v>
      </c>
      <c r="C39" s="23" t="s">
        <v>110</v>
      </c>
      <c r="D39" s="22" t="s">
        <v>111</v>
      </c>
      <c r="E39" s="11" t="s">
        <v>112</v>
      </c>
      <c r="F39" s="8" t="s">
        <v>113</v>
      </c>
      <c r="G39" s="8">
        <v>26</v>
      </c>
      <c r="H39" s="10">
        <v>0</v>
      </c>
      <c r="I39" s="8">
        <v>0</v>
      </c>
      <c r="J39" s="8">
        <f t="shared" si="4"/>
        <v>0</v>
      </c>
      <c r="K39" s="25">
        <f t="shared" si="5"/>
        <v>0</v>
      </c>
      <c r="L39" s="11"/>
      <c r="M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</row>
    <row r="40" spans="1:258" customFormat="1" ht="21" customHeight="1">
      <c r="A40" s="49"/>
      <c r="B40" s="6">
        <v>2</v>
      </c>
      <c r="C40" s="23" t="s">
        <v>114</v>
      </c>
      <c r="D40" s="22" t="s">
        <v>111</v>
      </c>
      <c r="E40" s="11" t="s">
        <v>112</v>
      </c>
      <c r="F40" s="8" t="s">
        <v>113</v>
      </c>
      <c r="G40" s="8">
        <v>1</v>
      </c>
      <c r="H40" s="10">
        <v>0</v>
      </c>
      <c r="I40" s="8">
        <v>0</v>
      </c>
      <c r="J40" s="8">
        <f t="shared" si="4"/>
        <v>0</v>
      </c>
      <c r="K40" s="25">
        <f t="shared" si="5"/>
        <v>0</v>
      </c>
      <c r="L40" s="11"/>
      <c r="M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</row>
    <row r="41" spans="1:258" customFormat="1" ht="21" customHeight="1">
      <c r="A41" s="49"/>
      <c r="B41" s="6">
        <v>3</v>
      </c>
      <c r="C41" s="23" t="s">
        <v>115</v>
      </c>
      <c r="D41" s="27" t="s">
        <v>116</v>
      </c>
      <c r="E41" s="24" t="s">
        <v>87</v>
      </c>
      <c r="F41" s="22" t="s">
        <v>64</v>
      </c>
      <c r="G41" s="22">
        <v>1200</v>
      </c>
      <c r="H41" s="10">
        <v>0</v>
      </c>
      <c r="I41" s="8">
        <v>0</v>
      </c>
      <c r="J41" s="8">
        <f t="shared" si="4"/>
        <v>0</v>
      </c>
      <c r="K41" s="25">
        <f t="shared" si="5"/>
        <v>0</v>
      </c>
      <c r="L41" s="1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</row>
    <row r="42" spans="1:258" customFormat="1" ht="21" customHeight="1">
      <c r="A42" s="50"/>
      <c r="B42" s="6">
        <v>4</v>
      </c>
      <c r="C42" s="23" t="s">
        <v>90</v>
      </c>
      <c r="D42" s="13" t="s">
        <v>53</v>
      </c>
      <c r="E42" s="23" t="s">
        <v>54</v>
      </c>
      <c r="F42" s="22" t="s">
        <v>55</v>
      </c>
      <c r="G42" s="22">
        <v>3</v>
      </c>
      <c r="H42" s="10">
        <v>0</v>
      </c>
      <c r="I42" s="8">
        <v>0</v>
      </c>
      <c r="J42" s="8">
        <f t="shared" si="4"/>
        <v>0</v>
      </c>
      <c r="K42" s="25">
        <f t="shared" si="5"/>
        <v>0</v>
      </c>
      <c r="L42" s="15" t="s">
        <v>56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</row>
    <row r="43" spans="1:258" customFormat="1" ht="21" customHeight="1">
      <c r="A43" s="79" t="s">
        <v>139</v>
      </c>
      <c r="B43" s="80"/>
      <c r="C43" s="80"/>
      <c r="D43" s="81"/>
      <c r="E43" s="82"/>
      <c r="F43" s="77"/>
      <c r="G43" s="77"/>
      <c r="H43" s="69"/>
      <c r="I43" s="70"/>
      <c r="J43" s="70"/>
      <c r="K43" s="71">
        <f>SUM(K32:K42)</f>
        <v>0</v>
      </c>
      <c r="L43" s="7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</row>
    <row r="44" spans="1:258" customFormat="1" ht="24" customHeight="1">
      <c r="A44" s="43" t="s">
        <v>117</v>
      </c>
      <c r="B44" s="44"/>
      <c r="C44" s="44"/>
      <c r="D44" s="44"/>
      <c r="E44" s="44"/>
      <c r="F44" s="44"/>
      <c r="G44" s="44"/>
      <c r="H44" s="44"/>
      <c r="I44" s="44"/>
      <c r="J44" s="45"/>
      <c r="K44" s="31"/>
      <c r="L44" s="1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</row>
    <row r="45" spans="1:258" customFormat="1" ht="78" customHeight="1">
      <c r="A45" s="48" t="s">
        <v>16</v>
      </c>
      <c r="B45" s="6">
        <v>1</v>
      </c>
      <c r="C45" s="7" t="s">
        <v>118</v>
      </c>
      <c r="D45" s="8" t="s">
        <v>18</v>
      </c>
      <c r="E45" s="9" t="s">
        <v>119</v>
      </c>
      <c r="F45" s="8" t="s">
        <v>20</v>
      </c>
      <c r="G45" s="8">
        <v>3</v>
      </c>
      <c r="H45" s="10">
        <v>0</v>
      </c>
      <c r="I45" s="8">
        <v>0</v>
      </c>
      <c r="J45" s="8">
        <f>H45+I45</f>
        <v>0</v>
      </c>
      <c r="K45" s="25">
        <f>G45*J45</f>
        <v>0</v>
      </c>
      <c r="L45" s="11" t="s">
        <v>120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</row>
    <row r="46" spans="1:258" customFormat="1" ht="118" customHeight="1">
      <c r="A46" s="49"/>
      <c r="B46" s="6">
        <v>2</v>
      </c>
      <c r="C46" s="7" t="s">
        <v>121</v>
      </c>
      <c r="D46" s="8" t="s">
        <v>18</v>
      </c>
      <c r="E46" s="9" t="s">
        <v>122</v>
      </c>
      <c r="F46" s="8" t="s">
        <v>20</v>
      </c>
      <c r="G46" s="8">
        <v>3</v>
      </c>
      <c r="H46" s="10">
        <v>0</v>
      </c>
      <c r="I46" s="8">
        <v>0</v>
      </c>
      <c r="J46" s="8">
        <f t="shared" ref="J46:J60" si="6">H46+I46</f>
        <v>0</v>
      </c>
      <c r="K46" s="25">
        <f t="shared" ref="K46:K60" si="7">G46*J46</f>
        <v>0</v>
      </c>
      <c r="L46" s="11" t="s">
        <v>123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</row>
    <row r="47" spans="1:258" customFormat="1" ht="21" customHeight="1">
      <c r="A47" s="49"/>
      <c r="B47" s="6">
        <v>3</v>
      </c>
      <c r="C47" s="7" t="s">
        <v>124</v>
      </c>
      <c r="D47" s="8" t="s">
        <v>18</v>
      </c>
      <c r="E47" s="9" t="s">
        <v>125</v>
      </c>
      <c r="F47" s="8" t="s">
        <v>20</v>
      </c>
      <c r="G47" s="8">
        <v>3</v>
      </c>
      <c r="H47" s="10">
        <v>0</v>
      </c>
      <c r="I47" s="8">
        <v>0</v>
      </c>
      <c r="J47" s="8">
        <f t="shared" si="6"/>
        <v>0</v>
      </c>
      <c r="K47" s="25">
        <f t="shared" si="7"/>
        <v>0</v>
      </c>
      <c r="L47" s="1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</row>
    <row r="48" spans="1:258" customFormat="1" ht="21" customHeight="1">
      <c r="A48" s="49"/>
      <c r="B48" s="6">
        <v>4</v>
      </c>
      <c r="C48" s="7" t="s">
        <v>126</v>
      </c>
      <c r="D48" s="8" t="s">
        <v>18</v>
      </c>
      <c r="E48" s="9" t="s">
        <v>127</v>
      </c>
      <c r="F48" s="8" t="s">
        <v>31</v>
      </c>
      <c r="G48" s="8">
        <v>3</v>
      </c>
      <c r="H48" s="10">
        <v>0</v>
      </c>
      <c r="I48" s="8">
        <v>0</v>
      </c>
      <c r="J48" s="8">
        <f t="shared" si="6"/>
        <v>0</v>
      </c>
      <c r="K48" s="25">
        <f t="shared" si="7"/>
        <v>0</v>
      </c>
      <c r="L48" s="1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</row>
    <row r="49" spans="1:258" customFormat="1" ht="21" customHeight="1">
      <c r="A49" s="49"/>
      <c r="B49" s="6">
        <v>5</v>
      </c>
      <c r="C49" s="7" t="s">
        <v>29</v>
      </c>
      <c r="D49" s="8" t="s">
        <v>18</v>
      </c>
      <c r="E49" s="9" t="s">
        <v>30</v>
      </c>
      <c r="F49" s="8" t="s">
        <v>31</v>
      </c>
      <c r="G49" s="8">
        <v>3</v>
      </c>
      <c r="H49" s="10">
        <v>0</v>
      </c>
      <c r="I49" s="8">
        <v>0</v>
      </c>
      <c r="J49" s="8">
        <f t="shared" si="6"/>
        <v>0</v>
      </c>
      <c r="K49" s="25">
        <f t="shared" si="7"/>
        <v>0</v>
      </c>
      <c r="L49" s="1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</row>
    <row r="50" spans="1:258" customFormat="1" ht="21" customHeight="1">
      <c r="A50" s="50"/>
      <c r="B50" s="6">
        <v>6</v>
      </c>
      <c r="C50" s="7" t="s">
        <v>32</v>
      </c>
      <c r="D50" s="8" t="s">
        <v>18</v>
      </c>
      <c r="E50" s="9" t="s">
        <v>33</v>
      </c>
      <c r="F50" s="8" t="s">
        <v>31</v>
      </c>
      <c r="G50" s="8">
        <v>6</v>
      </c>
      <c r="H50" s="10">
        <v>0</v>
      </c>
      <c r="I50" s="8">
        <v>0</v>
      </c>
      <c r="J50" s="8">
        <f t="shared" si="6"/>
        <v>0</v>
      </c>
      <c r="K50" s="25">
        <f t="shared" si="7"/>
        <v>0</v>
      </c>
      <c r="L50" s="1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</row>
    <row r="51" spans="1:258" customFormat="1" ht="63" customHeight="1">
      <c r="A51" s="49" t="s">
        <v>34</v>
      </c>
      <c r="B51" s="6">
        <v>1</v>
      </c>
      <c r="C51" s="7" t="s">
        <v>82</v>
      </c>
      <c r="D51" s="8" t="s">
        <v>18</v>
      </c>
      <c r="E51" s="9" t="s">
        <v>83</v>
      </c>
      <c r="F51" s="8" t="s">
        <v>20</v>
      </c>
      <c r="G51" s="8">
        <v>1</v>
      </c>
      <c r="H51" s="10">
        <v>0</v>
      </c>
      <c r="I51" s="8">
        <v>0</v>
      </c>
      <c r="J51" s="8">
        <f t="shared" si="6"/>
        <v>0</v>
      </c>
      <c r="K51" s="25">
        <f t="shared" si="7"/>
        <v>0</v>
      </c>
      <c r="L51" s="11" t="s">
        <v>84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</row>
    <row r="52" spans="1:258" customFormat="1" ht="33" customHeight="1">
      <c r="A52" s="49"/>
      <c r="B52" s="6">
        <v>2</v>
      </c>
      <c r="C52" s="7" t="s">
        <v>128</v>
      </c>
      <c r="D52" s="8" t="s">
        <v>18</v>
      </c>
      <c r="E52" s="28" t="s">
        <v>129</v>
      </c>
      <c r="F52" s="8" t="s">
        <v>31</v>
      </c>
      <c r="G52" s="8">
        <v>2</v>
      </c>
      <c r="H52" s="10">
        <v>0</v>
      </c>
      <c r="I52" s="8">
        <v>0</v>
      </c>
      <c r="J52" s="8">
        <f t="shared" si="6"/>
        <v>0</v>
      </c>
      <c r="K52" s="25">
        <f t="shared" si="7"/>
        <v>0</v>
      </c>
      <c r="L52" s="11" t="s">
        <v>130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</row>
    <row r="53" spans="1:258" customFormat="1" ht="21" customHeight="1">
      <c r="A53" s="50"/>
      <c r="B53" s="6">
        <v>3</v>
      </c>
      <c r="C53" s="7" t="s">
        <v>131</v>
      </c>
      <c r="D53" s="13" t="s">
        <v>53</v>
      </c>
      <c r="E53" s="9" t="s">
        <v>132</v>
      </c>
      <c r="F53" s="8" t="s">
        <v>48</v>
      </c>
      <c r="G53" s="8">
        <v>4</v>
      </c>
      <c r="H53" s="10">
        <v>0</v>
      </c>
      <c r="I53" s="8">
        <v>0</v>
      </c>
      <c r="J53" s="8">
        <f t="shared" si="6"/>
        <v>0</v>
      </c>
      <c r="K53" s="25">
        <f t="shared" si="7"/>
        <v>0</v>
      </c>
      <c r="L53" s="1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</row>
    <row r="54" spans="1:258" customFormat="1" ht="21" customHeight="1">
      <c r="A54" s="49" t="s">
        <v>49</v>
      </c>
      <c r="B54" s="6">
        <v>1</v>
      </c>
      <c r="C54" s="7" t="s">
        <v>50</v>
      </c>
      <c r="D54" s="7"/>
      <c r="E54" s="7"/>
      <c r="F54" s="8" t="s">
        <v>51</v>
      </c>
      <c r="G54" s="8">
        <v>6</v>
      </c>
      <c r="H54" s="10">
        <v>0</v>
      </c>
      <c r="I54" s="8">
        <v>0</v>
      </c>
      <c r="J54" s="8">
        <f t="shared" si="6"/>
        <v>0</v>
      </c>
      <c r="K54" s="25">
        <f t="shared" si="7"/>
        <v>0</v>
      </c>
      <c r="L54" s="1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</row>
    <row r="55" spans="1:258" customFormat="1" ht="21" customHeight="1">
      <c r="A55" s="49"/>
      <c r="B55" s="6">
        <v>2</v>
      </c>
      <c r="C55" s="12" t="s">
        <v>52</v>
      </c>
      <c r="D55" s="13" t="s">
        <v>53</v>
      </c>
      <c r="E55" s="11" t="s">
        <v>54</v>
      </c>
      <c r="F55" s="14" t="s">
        <v>55</v>
      </c>
      <c r="G55" s="14">
        <v>2</v>
      </c>
      <c r="H55" s="10">
        <v>0</v>
      </c>
      <c r="I55" s="8">
        <v>0</v>
      </c>
      <c r="J55" s="8">
        <f t="shared" si="6"/>
        <v>0</v>
      </c>
      <c r="K55" s="25">
        <f t="shared" si="7"/>
        <v>0</v>
      </c>
      <c r="L55" s="15" t="s">
        <v>56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</row>
    <row r="56" spans="1:258" customFormat="1" ht="21" customHeight="1">
      <c r="A56" s="49"/>
      <c r="B56" s="6">
        <v>3</v>
      </c>
      <c r="C56" s="12" t="s">
        <v>57</v>
      </c>
      <c r="D56" s="13" t="s">
        <v>53</v>
      </c>
      <c r="E56" s="11" t="s">
        <v>58</v>
      </c>
      <c r="F56" s="14" t="s">
        <v>59</v>
      </c>
      <c r="G56" s="14">
        <v>2</v>
      </c>
      <c r="H56" s="10">
        <v>0</v>
      </c>
      <c r="I56" s="8">
        <v>0</v>
      </c>
      <c r="J56" s="8">
        <f t="shared" si="6"/>
        <v>0</v>
      </c>
      <c r="K56" s="25">
        <f t="shared" si="7"/>
        <v>0</v>
      </c>
      <c r="L56" s="15" t="s">
        <v>60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</row>
    <row r="57" spans="1:258" customFormat="1" ht="21" customHeight="1">
      <c r="A57" s="49"/>
      <c r="B57" s="6">
        <v>4</v>
      </c>
      <c r="C57" s="12" t="s">
        <v>133</v>
      </c>
      <c r="D57" s="13" t="s">
        <v>53</v>
      </c>
      <c r="E57" s="11" t="s">
        <v>134</v>
      </c>
      <c r="F57" s="14" t="s">
        <v>64</v>
      </c>
      <c r="G57" s="14">
        <v>350</v>
      </c>
      <c r="H57" s="10">
        <v>0</v>
      </c>
      <c r="I57" s="8">
        <v>0</v>
      </c>
      <c r="J57" s="8">
        <f t="shared" si="6"/>
        <v>0</v>
      </c>
      <c r="K57" s="25">
        <f t="shared" si="7"/>
        <v>0</v>
      </c>
      <c r="L57" s="15" t="s">
        <v>60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</row>
    <row r="58" spans="1:258" customFormat="1" ht="21" customHeight="1">
      <c r="A58" s="49"/>
      <c r="B58" s="6">
        <v>5</v>
      </c>
      <c r="C58" s="12" t="s">
        <v>61</v>
      </c>
      <c r="D58" s="13" t="s">
        <v>62</v>
      </c>
      <c r="E58" s="15" t="s">
        <v>63</v>
      </c>
      <c r="F58" s="14" t="s">
        <v>64</v>
      </c>
      <c r="G58" s="14">
        <v>250</v>
      </c>
      <c r="H58" s="10">
        <v>0</v>
      </c>
      <c r="I58" s="8">
        <v>0</v>
      </c>
      <c r="J58" s="8">
        <f t="shared" si="6"/>
        <v>0</v>
      </c>
      <c r="K58" s="25">
        <f t="shared" si="7"/>
        <v>0</v>
      </c>
      <c r="L58" s="1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</row>
    <row r="59" spans="1:258" customFormat="1" ht="21" customHeight="1">
      <c r="A59" s="49"/>
      <c r="B59" s="6">
        <v>6</v>
      </c>
      <c r="C59" s="7" t="s">
        <v>65</v>
      </c>
      <c r="D59" s="13" t="s">
        <v>53</v>
      </c>
      <c r="E59" s="16" t="s">
        <v>135</v>
      </c>
      <c r="F59" s="8" t="s">
        <v>48</v>
      </c>
      <c r="G59" s="8">
        <v>4</v>
      </c>
      <c r="H59" s="10">
        <v>0</v>
      </c>
      <c r="I59" s="8">
        <v>0</v>
      </c>
      <c r="J59" s="8">
        <f t="shared" si="6"/>
        <v>0</v>
      </c>
      <c r="K59" s="25">
        <f t="shared" si="7"/>
        <v>0</v>
      </c>
      <c r="L59" s="16" t="s">
        <v>67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</row>
    <row r="60" spans="1:258" customFormat="1" ht="21" customHeight="1">
      <c r="A60" s="50"/>
      <c r="B60" s="6">
        <v>7</v>
      </c>
      <c r="C60" s="17" t="s">
        <v>68</v>
      </c>
      <c r="D60" s="13" t="s">
        <v>69</v>
      </c>
      <c r="E60" s="18" t="s">
        <v>70</v>
      </c>
      <c r="F60" s="19" t="s">
        <v>71</v>
      </c>
      <c r="G60" s="19">
        <v>1</v>
      </c>
      <c r="H60" s="10">
        <v>0</v>
      </c>
      <c r="I60" s="8">
        <v>0</v>
      </c>
      <c r="J60" s="8">
        <f t="shared" si="6"/>
        <v>0</v>
      </c>
      <c r="K60" s="25">
        <f t="shared" si="7"/>
        <v>0</v>
      </c>
      <c r="L60" s="1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</row>
    <row r="61" spans="1:258" customFormat="1" ht="21" customHeight="1">
      <c r="A61" s="75" t="s">
        <v>139</v>
      </c>
      <c r="B61" s="73"/>
      <c r="C61" s="74"/>
      <c r="D61" s="81"/>
      <c r="E61" s="83"/>
      <c r="F61" s="68"/>
      <c r="G61" s="68"/>
      <c r="H61" s="69"/>
      <c r="I61" s="70"/>
      <c r="J61" s="70"/>
      <c r="K61" s="71">
        <f>SUM(K45:K60)</f>
        <v>0</v>
      </c>
      <c r="L61" s="7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</row>
    <row r="62" spans="1:258" customFormat="1" ht="24" customHeight="1">
      <c r="A62" s="46" t="s">
        <v>140</v>
      </c>
      <c r="B62" s="46"/>
      <c r="C62" s="46"/>
      <c r="D62" s="13"/>
      <c r="E62" s="13"/>
      <c r="F62" s="47"/>
      <c r="G62" s="47"/>
      <c r="H62" s="47"/>
      <c r="I62" s="47"/>
      <c r="J62" s="29"/>
      <c r="K62" s="32">
        <f>K44+K4</f>
        <v>0</v>
      </c>
      <c r="L62" s="1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</row>
  </sheetData>
  <mergeCells count="24">
    <mergeCell ref="A21:C21"/>
    <mergeCell ref="A30:C30"/>
    <mergeCell ref="A43:C43"/>
    <mergeCell ref="A61:C61"/>
    <mergeCell ref="A5:C5"/>
    <mergeCell ref="A22:C22"/>
    <mergeCell ref="A31:C31"/>
    <mergeCell ref="A44:J44"/>
    <mergeCell ref="A62:C62"/>
    <mergeCell ref="F62:I62"/>
    <mergeCell ref="A6:A10"/>
    <mergeCell ref="A11:A14"/>
    <mergeCell ref="A15:A20"/>
    <mergeCell ref="A23:A26"/>
    <mergeCell ref="A27:A29"/>
    <mergeCell ref="A32:A38"/>
    <mergeCell ref="A39:A42"/>
    <mergeCell ref="A45:A50"/>
    <mergeCell ref="A51:A53"/>
    <mergeCell ref="A54:A60"/>
    <mergeCell ref="A1:L1"/>
    <mergeCell ref="A4:J4"/>
    <mergeCell ref="A2:C2"/>
    <mergeCell ref="D2:H2"/>
  </mergeCells>
  <phoneticPr fontId="37" type="noConversion"/>
  <pageMargins left="0.70866141732283505" right="0.23622047244094499" top="0.70866141732283505" bottom="0.59055118110236204" header="0.31496062992126" footer="0.11811023622047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改造</vt:lpstr>
      <vt:lpstr>改造!Print_Area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2021-05-30T23:34:00Z</cp:lastPrinted>
  <dcterms:created xsi:type="dcterms:W3CDTF">2017-06-16T03:18:00Z</dcterms:created>
  <dcterms:modified xsi:type="dcterms:W3CDTF">2021-06-07T05:27:19Z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B0A3CED2AA4E43719C07DD1AAD14A00B</vt:lpwstr>
  </property>
</Properties>
</file>